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polu" sheetId="1" r:id="rId1"/>
    <sheet name="Európa" sheetId="2" r:id="rId2"/>
    <sheet name="EU" sheetId="3" r:id="rId3"/>
  </sheets>
  <definedNames/>
  <calcPr fullCalcOnLoad="1"/>
</workbook>
</file>

<file path=xl/sharedStrings.xml><?xml version="1.0" encoding="utf-8"?>
<sst xmlns="http://schemas.openxmlformats.org/spreadsheetml/2006/main" count="322" uniqueCount="108">
  <si>
    <t>Vietnam</t>
  </si>
  <si>
    <t>ČĽR</t>
  </si>
  <si>
    <t>Irán</t>
  </si>
  <si>
    <t>Maďarsko</t>
  </si>
  <si>
    <t>Indonézia</t>
  </si>
  <si>
    <t>Rusko</t>
  </si>
  <si>
    <t>Kórea</t>
  </si>
  <si>
    <t>Singapúr</t>
  </si>
  <si>
    <t>India</t>
  </si>
  <si>
    <t>Nemecko</t>
  </si>
  <si>
    <t>Kanada</t>
  </si>
  <si>
    <t>Veľká Británia</t>
  </si>
  <si>
    <t>Kazachstán</t>
  </si>
  <si>
    <t>Gruzínsko</t>
  </si>
  <si>
    <t>Ukrajina</t>
  </si>
  <si>
    <t>Slovinsko</t>
  </si>
  <si>
    <t>Thajsko</t>
  </si>
  <si>
    <t>Turecko</t>
  </si>
  <si>
    <t>Rumunsko</t>
  </si>
  <si>
    <t>Rakúsko</t>
  </si>
  <si>
    <t>Belorusko</t>
  </si>
  <si>
    <t>Austrália</t>
  </si>
  <si>
    <t>Moldavsko</t>
  </si>
  <si>
    <t>Poľsko</t>
  </si>
  <si>
    <t>Kirgistán</t>
  </si>
  <si>
    <t>Kuba</t>
  </si>
  <si>
    <t>Arménsko</t>
  </si>
  <si>
    <t>Česká republika</t>
  </si>
  <si>
    <t>Slovensko</t>
  </si>
  <si>
    <t>Pákistán</t>
  </si>
  <si>
    <t>Lotyšsko</t>
  </si>
  <si>
    <t>Dánsko</t>
  </si>
  <si>
    <t>Chorvatsko</t>
  </si>
  <si>
    <t>Bulharsko</t>
  </si>
  <si>
    <t>Nizozemsko</t>
  </si>
  <si>
    <t>Írsko</t>
  </si>
  <si>
    <t>Estónsko</t>
  </si>
  <si>
    <t>Island</t>
  </si>
  <si>
    <t>Brazília</t>
  </si>
  <si>
    <t>Bosna-Hercegovina</t>
  </si>
  <si>
    <t>Taliansko</t>
  </si>
  <si>
    <t>Belgicko</t>
  </si>
  <si>
    <t>Mexiko</t>
  </si>
  <si>
    <t>Španielsko</t>
  </si>
  <si>
    <t>Švajčiarsko</t>
  </si>
  <si>
    <t>Litevsko</t>
  </si>
  <si>
    <t>Švédsko</t>
  </si>
  <si>
    <t>Fínsko</t>
  </si>
  <si>
    <t>Albánsko</t>
  </si>
  <si>
    <t>Kolumbia</t>
  </si>
  <si>
    <t>Mongolsko</t>
  </si>
  <si>
    <t>Turkménsko</t>
  </si>
  <si>
    <t>Filipíny</t>
  </si>
  <si>
    <t>Cyprus</t>
  </si>
  <si>
    <t>USA</t>
  </si>
  <si>
    <t>Taiwan</t>
  </si>
  <si>
    <t>Izrael</t>
  </si>
  <si>
    <t>N</t>
  </si>
  <si>
    <t>Azerbajdžán</t>
  </si>
  <si>
    <t>Nórsko</t>
  </si>
  <si>
    <t>O</t>
  </si>
  <si>
    <t>Srbsko a Čierna Hora</t>
  </si>
  <si>
    <t>Bolívia</t>
  </si>
  <si>
    <t>Kuwait</t>
  </si>
  <si>
    <t>Lichtenštajnsko</t>
  </si>
  <si>
    <t>Portugalsko</t>
  </si>
  <si>
    <t>Malajzia</t>
  </si>
  <si>
    <t>x</t>
  </si>
  <si>
    <t>Súťažiaci</t>
  </si>
  <si>
    <t>1-4</t>
  </si>
  <si>
    <t>Spolu</t>
  </si>
  <si>
    <t>Hong-Kong</t>
  </si>
  <si>
    <t>Argentína</t>
  </si>
  <si>
    <t>Celkove</t>
  </si>
  <si>
    <t>Grécko</t>
  </si>
  <si>
    <t>2004</t>
  </si>
  <si>
    <t>Francúzsko</t>
  </si>
  <si>
    <t>Japonsko</t>
  </si>
  <si>
    <t>Saudská Arábia</t>
  </si>
  <si>
    <t>Macedónia</t>
  </si>
  <si>
    <t>Nigéria</t>
  </si>
  <si>
    <t>Srí Lanka</t>
  </si>
  <si>
    <t>Krajín</t>
  </si>
  <si>
    <t>Súťažili</t>
  </si>
  <si>
    <t>Pozorovatelia</t>
  </si>
  <si>
    <t>Observer</t>
  </si>
  <si>
    <t>E</t>
  </si>
  <si>
    <t>E-2004</t>
  </si>
  <si>
    <t>U</t>
  </si>
  <si>
    <t>EU-2004</t>
  </si>
  <si>
    <t>???</t>
  </si>
  <si>
    <t>15.-23.7.2004</t>
  </si>
  <si>
    <t>Výsledky 35. MFO - Južná Kórea (poradie krajín Európskej únie)</t>
  </si>
  <si>
    <t>Výsledky 35. MFO - Južná Kórea (poradie európskych krajín)</t>
  </si>
  <si>
    <t>Výsledky 35. MFO - Južná Kórea (poradie zúčastnených krajín podľa bodového zisku ocenených)</t>
  </si>
  <si>
    <t>zlatá</t>
  </si>
  <si>
    <t>zlatá + strieborná</t>
  </si>
  <si>
    <t>Z + S + bronzová</t>
  </si>
  <si>
    <t>zlato</t>
  </si>
  <si>
    <t>striebro</t>
  </si>
  <si>
    <t>bronz</t>
  </si>
  <si>
    <t>ĆU</t>
  </si>
  <si>
    <t>Z + S + B + Čest. uzn.</t>
  </si>
  <si>
    <t>nezískali žiadne ceny</t>
  </si>
  <si>
    <t>neúčasť v danom ročníku</t>
  </si>
  <si>
    <t>Súťažiaci - bodový zisk</t>
  </si>
  <si>
    <t>Body</t>
  </si>
  <si>
    <t>Porovnanie ročníkov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</si>
</sst>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  <numFmt numFmtId="165" formatCode="0.0"/>
    <numFmt numFmtId="166" formatCode="#,##0.0"/>
    <numFmt numFmtId="167" formatCode="#,##0.000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</fonts>
  <fills count="12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1" xfId="19" applyNumberForma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7" borderId="3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" fontId="2" fillId="8" borderId="13" xfId="0" applyNumberFormat="1" applyFont="1" applyFill="1" applyBorder="1" applyAlignment="1">
      <alignment horizontal="center"/>
    </xf>
    <xf numFmtId="1" fontId="2" fillId="8" borderId="14" xfId="0" applyNumberFormat="1" applyFont="1" applyFill="1" applyBorder="1" applyAlignment="1">
      <alignment horizontal="center"/>
    </xf>
    <xf numFmtId="1" fontId="2" fillId="8" borderId="15" xfId="0" applyNumberFormat="1" applyFont="1" applyFill="1" applyBorder="1" applyAlignment="1">
      <alignment horizontal="center"/>
    </xf>
    <xf numFmtId="1" fontId="2" fillId="9" borderId="14" xfId="0" applyNumberFormat="1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1" fontId="0" fillId="8" borderId="14" xfId="0" applyNumberFormat="1" applyFill="1" applyBorder="1" applyAlignment="1">
      <alignment horizontal="center"/>
    </xf>
    <xf numFmtId="1" fontId="0" fillId="8" borderId="15" xfId="0" applyNumberFormat="1" applyFill="1" applyBorder="1" applyAlignment="1">
      <alignment horizontal="center"/>
    </xf>
    <xf numFmtId="1" fontId="0" fillId="9" borderId="14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2" borderId="14" xfId="0" applyFill="1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 horizontal="center"/>
    </xf>
    <xf numFmtId="49" fontId="0" fillId="0" borderId="29" xfId="0" applyNumberFormat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" xfId="0" applyBorder="1" applyAlignment="1">
      <alignment/>
    </xf>
    <xf numFmtId="49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0" fillId="10" borderId="14" xfId="0" applyNumberFormat="1" applyFill="1" applyBorder="1" applyAlignment="1">
      <alignment horizontal="center"/>
    </xf>
    <xf numFmtId="1" fontId="0" fillId="11" borderId="23" xfId="0" applyNumberFormat="1" applyFill="1" applyBorder="1" applyAlignment="1">
      <alignment horizontal="center"/>
    </xf>
    <xf numFmtId="1" fontId="0" fillId="11" borderId="24" xfId="0" applyNumberFormat="1" applyFill="1" applyBorder="1" applyAlignment="1">
      <alignment horizontal="center"/>
    </xf>
    <xf numFmtId="1" fontId="0" fillId="11" borderId="14" xfId="0" applyNumberFormat="1" applyFill="1" applyBorder="1" applyAlignment="1">
      <alignment horizontal="center"/>
    </xf>
    <xf numFmtId="1" fontId="0" fillId="11" borderId="15" xfId="0" applyNumberFormat="1" applyFill="1" applyBorder="1" applyAlignment="1">
      <alignment horizontal="center"/>
    </xf>
    <xf numFmtId="1" fontId="0" fillId="1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1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="75" zoomScaleNormal="75" workbookViewId="0" topLeftCell="A1">
      <selection activeCell="L9" sqref="L9"/>
    </sheetView>
  </sheetViews>
  <sheetFormatPr defaultColWidth="9.00390625" defaultRowHeight="12.75"/>
  <cols>
    <col min="1" max="1" width="22.00390625" style="0" customWidth="1"/>
    <col min="2" max="2" width="8.625" style="0" customWidth="1"/>
    <col min="3" max="3" width="9.125" style="7" customWidth="1"/>
    <col min="8" max="8" width="9.875" style="2" bestFit="1" customWidth="1"/>
    <col min="9" max="9" width="10.00390625" style="2" bestFit="1" customWidth="1"/>
    <col min="10" max="10" width="10.00390625" style="26" customWidth="1"/>
  </cols>
  <sheetData>
    <row r="1" spans="1:10" ht="15.75">
      <c r="A1" s="125" t="s">
        <v>94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ht="16.5" thickBot="1">
      <c r="A2" s="124"/>
      <c r="B2" s="124"/>
      <c r="C2" s="124"/>
      <c r="D2" s="124"/>
      <c r="E2" s="124"/>
      <c r="F2" s="124"/>
      <c r="G2" s="124"/>
      <c r="H2" s="125"/>
      <c r="I2" s="125"/>
      <c r="J2" s="25"/>
    </row>
    <row r="3" spans="1:10" ht="16.5" thickBot="1">
      <c r="A3" s="124"/>
      <c r="B3" s="130" t="s">
        <v>105</v>
      </c>
      <c r="C3" s="131"/>
      <c r="D3" s="131"/>
      <c r="E3" s="131"/>
      <c r="F3" s="132"/>
      <c r="G3" s="133" t="s">
        <v>106</v>
      </c>
      <c r="H3" s="128" t="s">
        <v>107</v>
      </c>
      <c r="I3" s="127"/>
      <c r="J3" s="129"/>
    </row>
    <row r="4" spans="1:10" ht="13.5" thickBot="1">
      <c r="A4" s="94" t="s">
        <v>68</v>
      </c>
      <c r="B4" s="104">
        <v>1</v>
      </c>
      <c r="C4" s="86">
        <v>2</v>
      </c>
      <c r="D4" s="86">
        <v>3</v>
      </c>
      <c r="E4" s="86">
        <v>4</v>
      </c>
      <c r="F4" s="89">
        <v>5</v>
      </c>
      <c r="G4" s="64" t="s">
        <v>70</v>
      </c>
      <c r="H4" s="118" t="s">
        <v>75</v>
      </c>
      <c r="I4" s="63">
        <v>2003</v>
      </c>
      <c r="J4" s="67">
        <v>2002</v>
      </c>
    </row>
    <row r="5" spans="1:10" ht="12.75">
      <c r="A5" s="81" t="s">
        <v>1</v>
      </c>
      <c r="B5" s="71">
        <v>47.4</v>
      </c>
      <c r="C5" s="33">
        <v>45.8</v>
      </c>
      <c r="D5" s="33">
        <v>43.7</v>
      </c>
      <c r="E5" s="33">
        <v>42.8</v>
      </c>
      <c r="F5" s="33">
        <v>42.4</v>
      </c>
      <c r="G5" s="62">
        <f aca="true" t="shared" si="0" ref="G5:G36">SUM(B5:F5)</f>
        <v>222.1</v>
      </c>
      <c r="H5" s="119">
        <v>1</v>
      </c>
      <c r="I5" s="65" t="s">
        <v>67</v>
      </c>
      <c r="J5" s="68">
        <v>1</v>
      </c>
    </row>
    <row r="6" spans="1:10" ht="12.75">
      <c r="A6" s="82" t="s">
        <v>2</v>
      </c>
      <c r="B6" s="72">
        <v>45.5</v>
      </c>
      <c r="C6" s="9">
        <v>43.1</v>
      </c>
      <c r="D6" s="9">
        <v>39.1</v>
      </c>
      <c r="E6" s="16">
        <v>35</v>
      </c>
      <c r="F6" s="17">
        <v>33.3</v>
      </c>
      <c r="G6" s="59">
        <f t="shared" si="0"/>
        <v>196</v>
      </c>
      <c r="H6" s="120">
        <v>2</v>
      </c>
      <c r="I6" s="66">
        <v>4</v>
      </c>
      <c r="J6" s="69">
        <v>2</v>
      </c>
    </row>
    <row r="7" spans="1:10" ht="12.75">
      <c r="A7" s="82" t="s">
        <v>6</v>
      </c>
      <c r="B7" s="72">
        <v>43.8</v>
      </c>
      <c r="C7" s="9">
        <v>40.7</v>
      </c>
      <c r="D7" s="9">
        <v>39.6</v>
      </c>
      <c r="E7" s="9">
        <v>39</v>
      </c>
      <c r="F7" s="17">
        <v>30.8</v>
      </c>
      <c r="G7" s="59">
        <f t="shared" si="0"/>
        <v>193.9</v>
      </c>
      <c r="H7" s="120">
        <v>3</v>
      </c>
      <c r="I7" s="66">
        <v>2</v>
      </c>
      <c r="J7" s="69">
        <v>3</v>
      </c>
    </row>
    <row r="8" spans="1:10" ht="12.75">
      <c r="A8" s="82" t="s">
        <v>20</v>
      </c>
      <c r="B8" s="72">
        <v>47.7</v>
      </c>
      <c r="C8" s="9">
        <v>39</v>
      </c>
      <c r="D8" s="16">
        <v>37.3</v>
      </c>
      <c r="E8" s="16">
        <v>34.3</v>
      </c>
      <c r="F8" s="17">
        <v>26.3</v>
      </c>
      <c r="G8" s="59">
        <f t="shared" si="0"/>
        <v>184.60000000000002</v>
      </c>
      <c r="H8" s="120">
        <v>4</v>
      </c>
      <c r="I8" s="66">
        <v>21</v>
      </c>
      <c r="J8" s="69">
        <v>18</v>
      </c>
    </row>
    <row r="9" spans="1:10" ht="12.75">
      <c r="A9" s="82" t="s">
        <v>14</v>
      </c>
      <c r="B9" s="72">
        <v>42</v>
      </c>
      <c r="C9" s="9">
        <v>39.4</v>
      </c>
      <c r="D9" s="16">
        <v>38.5</v>
      </c>
      <c r="E9" s="17">
        <v>31.3</v>
      </c>
      <c r="F9" s="17">
        <v>31.1</v>
      </c>
      <c r="G9" s="59">
        <f t="shared" si="0"/>
        <v>182.3</v>
      </c>
      <c r="H9" s="120">
        <v>5</v>
      </c>
      <c r="I9" s="66">
        <v>11</v>
      </c>
      <c r="J9" s="69">
        <v>21</v>
      </c>
    </row>
    <row r="10" spans="1:10" ht="12.75">
      <c r="A10" s="82" t="s">
        <v>54</v>
      </c>
      <c r="B10" s="72">
        <v>39.7</v>
      </c>
      <c r="C10" s="9">
        <v>39.2</v>
      </c>
      <c r="D10" s="16">
        <v>36.6</v>
      </c>
      <c r="E10" s="16">
        <v>35.8</v>
      </c>
      <c r="F10" s="17">
        <v>29.7</v>
      </c>
      <c r="G10" s="59">
        <f t="shared" si="0"/>
        <v>181</v>
      </c>
      <c r="H10" s="120">
        <v>6</v>
      </c>
      <c r="I10" s="66">
        <v>1</v>
      </c>
      <c r="J10" s="69" t="s">
        <v>67</v>
      </c>
    </row>
    <row r="11" spans="1:10" ht="12.75">
      <c r="A11" s="82" t="s">
        <v>55</v>
      </c>
      <c r="B11" s="72">
        <v>39.1</v>
      </c>
      <c r="C11" s="16">
        <v>37.3</v>
      </c>
      <c r="D11" s="16">
        <v>36.2</v>
      </c>
      <c r="E11" s="16">
        <v>35.3</v>
      </c>
      <c r="F11" s="17">
        <v>30.7</v>
      </c>
      <c r="G11" s="59">
        <f t="shared" si="0"/>
        <v>178.6</v>
      </c>
      <c r="H11" s="120">
        <v>7</v>
      </c>
      <c r="I11" s="66">
        <v>3</v>
      </c>
      <c r="J11" s="69">
        <v>8</v>
      </c>
    </row>
    <row r="12" spans="1:10" ht="12.75">
      <c r="A12" s="82" t="s">
        <v>3</v>
      </c>
      <c r="B12" s="72">
        <v>43</v>
      </c>
      <c r="C12" s="9">
        <v>39.5</v>
      </c>
      <c r="D12" s="16">
        <v>38.9</v>
      </c>
      <c r="E12" s="16">
        <v>36.8</v>
      </c>
      <c r="F12" s="8">
        <v>18.8</v>
      </c>
      <c r="G12" s="59">
        <f t="shared" si="0"/>
        <v>177</v>
      </c>
      <c r="H12" s="120">
        <v>8</v>
      </c>
      <c r="I12" s="66">
        <v>16</v>
      </c>
      <c r="J12" s="69">
        <v>6</v>
      </c>
    </row>
    <row r="13" spans="1:10" ht="12.75">
      <c r="A13" s="82" t="s">
        <v>5</v>
      </c>
      <c r="B13" s="73">
        <v>38.5</v>
      </c>
      <c r="C13" s="16">
        <v>36.8</v>
      </c>
      <c r="D13" s="16">
        <v>35.6</v>
      </c>
      <c r="E13" s="16">
        <v>34.3</v>
      </c>
      <c r="F13" s="17">
        <v>31</v>
      </c>
      <c r="G13" s="59">
        <f t="shared" si="0"/>
        <v>176.2</v>
      </c>
      <c r="H13" s="120">
        <v>9</v>
      </c>
      <c r="I13" s="66">
        <v>6</v>
      </c>
      <c r="J13" s="69">
        <v>5</v>
      </c>
    </row>
    <row r="14" spans="1:10" ht="12.75">
      <c r="A14" s="82" t="s">
        <v>18</v>
      </c>
      <c r="B14" s="72">
        <v>40.7</v>
      </c>
      <c r="C14" s="16">
        <v>37.9</v>
      </c>
      <c r="D14" s="16">
        <v>35.5</v>
      </c>
      <c r="E14" s="17">
        <v>31.4</v>
      </c>
      <c r="F14" s="17">
        <v>28.1</v>
      </c>
      <c r="G14" s="59">
        <f t="shared" si="0"/>
        <v>173.6</v>
      </c>
      <c r="H14" s="120">
        <v>10</v>
      </c>
      <c r="I14" s="66">
        <v>12</v>
      </c>
      <c r="J14" s="69">
        <v>12</v>
      </c>
    </row>
    <row r="15" spans="1:10" ht="12.75">
      <c r="A15" s="82" t="s">
        <v>8</v>
      </c>
      <c r="B15" s="72">
        <v>39</v>
      </c>
      <c r="C15" s="16">
        <v>34.6</v>
      </c>
      <c r="D15" s="16">
        <v>34.4</v>
      </c>
      <c r="E15" s="17">
        <v>31.9</v>
      </c>
      <c r="F15" s="17">
        <v>30.5</v>
      </c>
      <c r="G15" s="59">
        <f t="shared" si="0"/>
        <v>170.4</v>
      </c>
      <c r="H15" s="120">
        <v>11</v>
      </c>
      <c r="I15" s="66">
        <v>9</v>
      </c>
      <c r="J15" s="69">
        <v>9</v>
      </c>
    </row>
    <row r="16" spans="1:10" ht="12.75">
      <c r="A16" s="82" t="s">
        <v>0</v>
      </c>
      <c r="B16" s="73">
        <v>36.7</v>
      </c>
      <c r="C16" s="16">
        <v>35.9</v>
      </c>
      <c r="D16" s="16">
        <v>35</v>
      </c>
      <c r="E16" s="17">
        <v>33.3</v>
      </c>
      <c r="F16" s="17">
        <v>29</v>
      </c>
      <c r="G16" s="59">
        <f t="shared" si="0"/>
        <v>169.89999999999998</v>
      </c>
      <c r="H16" s="120">
        <v>12</v>
      </c>
      <c r="I16" s="66">
        <v>19</v>
      </c>
      <c r="J16" s="69">
        <v>15</v>
      </c>
    </row>
    <row r="17" spans="1:10" ht="12.75">
      <c r="A17" s="82" t="s">
        <v>16</v>
      </c>
      <c r="B17" s="72">
        <v>44.3</v>
      </c>
      <c r="C17" s="16">
        <v>34.1</v>
      </c>
      <c r="D17" s="17">
        <v>31</v>
      </c>
      <c r="E17" s="17">
        <v>26.9</v>
      </c>
      <c r="F17" s="17">
        <v>25.1</v>
      </c>
      <c r="G17" s="59">
        <f t="shared" si="0"/>
        <v>161.4</v>
      </c>
      <c r="H17" s="120">
        <v>13</v>
      </c>
      <c r="I17" s="66">
        <v>14</v>
      </c>
      <c r="J17" s="69">
        <v>13</v>
      </c>
    </row>
    <row r="18" spans="1:10" ht="12.75">
      <c r="A18" s="82" t="s">
        <v>4</v>
      </c>
      <c r="B18" s="72">
        <v>44.8</v>
      </c>
      <c r="C18" s="16">
        <v>36.1</v>
      </c>
      <c r="D18" s="17">
        <v>32</v>
      </c>
      <c r="E18" s="17">
        <v>25.8</v>
      </c>
      <c r="F18" s="8">
        <v>20.2</v>
      </c>
      <c r="G18" s="59">
        <f t="shared" si="0"/>
        <v>158.9</v>
      </c>
      <c r="H18" s="120">
        <v>14</v>
      </c>
      <c r="I18" s="66">
        <v>5</v>
      </c>
      <c r="J18" s="69">
        <v>4</v>
      </c>
    </row>
    <row r="19" spans="1:10" ht="12.75">
      <c r="A19" s="82" t="s">
        <v>21</v>
      </c>
      <c r="B19" s="72">
        <v>39.1</v>
      </c>
      <c r="C19" s="9">
        <v>39</v>
      </c>
      <c r="D19" s="17">
        <v>31.5</v>
      </c>
      <c r="E19" s="17">
        <v>28.3</v>
      </c>
      <c r="F19" s="8">
        <v>18.1</v>
      </c>
      <c r="G19" s="59">
        <f t="shared" si="0"/>
        <v>156</v>
      </c>
      <c r="H19" s="120">
        <v>15</v>
      </c>
      <c r="I19" s="66">
        <v>8</v>
      </c>
      <c r="J19" s="69">
        <v>17</v>
      </c>
    </row>
    <row r="20" spans="1:10" ht="12.75">
      <c r="A20" s="82" t="s">
        <v>56</v>
      </c>
      <c r="B20" s="73">
        <v>35</v>
      </c>
      <c r="C20" s="16">
        <v>34.5</v>
      </c>
      <c r="D20" s="17">
        <v>33.8</v>
      </c>
      <c r="E20" s="17">
        <v>29.6</v>
      </c>
      <c r="F20" s="8">
        <v>19.8</v>
      </c>
      <c r="G20" s="59">
        <f t="shared" si="0"/>
        <v>152.70000000000002</v>
      </c>
      <c r="H20" s="120">
        <v>16</v>
      </c>
      <c r="I20" s="66">
        <v>18</v>
      </c>
      <c r="J20" s="69" t="s">
        <v>67</v>
      </c>
    </row>
    <row r="21" spans="1:10" ht="12.75">
      <c r="A21" s="82" t="s">
        <v>9</v>
      </c>
      <c r="B21" s="72">
        <v>43.1</v>
      </c>
      <c r="C21" s="17">
        <v>29.6</v>
      </c>
      <c r="D21" s="17">
        <v>27.8</v>
      </c>
      <c r="E21" s="17">
        <v>25.4</v>
      </c>
      <c r="F21" s="8">
        <v>22.8</v>
      </c>
      <c r="G21" s="59">
        <f t="shared" si="0"/>
        <v>148.70000000000002</v>
      </c>
      <c r="H21" s="120">
        <v>17</v>
      </c>
      <c r="I21" s="66">
        <v>7</v>
      </c>
      <c r="J21" s="69">
        <v>14</v>
      </c>
    </row>
    <row r="22" spans="1:10" ht="12.75">
      <c r="A22" s="82" t="s">
        <v>7</v>
      </c>
      <c r="B22" s="73">
        <v>38</v>
      </c>
      <c r="C22" s="16">
        <v>34</v>
      </c>
      <c r="D22" s="17">
        <v>27.1</v>
      </c>
      <c r="E22" s="8">
        <v>22.6</v>
      </c>
      <c r="F22" s="8">
        <v>20.8</v>
      </c>
      <c r="G22" s="59">
        <f t="shared" si="0"/>
        <v>142.5</v>
      </c>
      <c r="H22" s="120">
        <v>18</v>
      </c>
      <c r="I22" s="66">
        <v>17</v>
      </c>
      <c r="J22" s="69">
        <v>10</v>
      </c>
    </row>
    <row r="23" spans="1:10" ht="12.75">
      <c r="A23" s="82" t="s">
        <v>17</v>
      </c>
      <c r="B23" s="74">
        <v>31.9</v>
      </c>
      <c r="C23" s="17">
        <v>30.3</v>
      </c>
      <c r="D23" s="17">
        <v>28</v>
      </c>
      <c r="E23" s="17">
        <v>27.2</v>
      </c>
      <c r="F23" s="8">
        <v>18.4</v>
      </c>
      <c r="G23" s="59">
        <f t="shared" si="0"/>
        <v>135.8</v>
      </c>
      <c r="H23" s="120">
        <v>19</v>
      </c>
      <c r="I23" s="66">
        <v>22</v>
      </c>
      <c r="J23" s="69">
        <v>19</v>
      </c>
    </row>
    <row r="24" spans="1:10" ht="12.75">
      <c r="A24" s="83" t="s">
        <v>27</v>
      </c>
      <c r="B24" s="72">
        <v>39.6</v>
      </c>
      <c r="C24" s="17">
        <v>26.6</v>
      </c>
      <c r="D24" s="8">
        <v>22.4</v>
      </c>
      <c r="E24" s="8">
        <v>21.8</v>
      </c>
      <c r="F24" s="8">
        <v>18.5</v>
      </c>
      <c r="G24" s="60">
        <f t="shared" si="0"/>
        <v>128.89999999999998</v>
      </c>
      <c r="H24" s="117">
        <v>20</v>
      </c>
      <c r="I24" s="66">
        <v>15</v>
      </c>
      <c r="J24" s="69">
        <v>25</v>
      </c>
    </row>
    <row r="25" spans="1:10" ht="12.75">
      <c r="A25" s="82" t="s">
        <v>22</v>
      </c>
      <c r="B25" s="73">
        <v>35</v>
      </c>
      <c r="C25" s="17">
        <v>25.2</v>
      </c>
      <c r="D25" s="17">
        <v>25.1</v>
      </c>
      <c r="E25" s="8">
        <v>22.5</v>
      </c>
      <c r="F25" s="8">
        <v>20.1</v>
      </c>
      <c r="G25" s="59">
        <f t="shared" si="0"/>
        <v>127.9</v>
      </c>
      <c r="H25" s="120">
        <v>21</v>
      </c>
      <c r="I25" s="66">
        <v>37</v>
      </c>
      <c r="J25" s="69">
        <v>48</v>
      </c>
    </row>
    <row r="26" spans="1:10" ht="12.75">
      <c r="A26" s="82" t="s">
        <v>26</v>
      </c>
      <c r="B26" s="74">
        <v>32.3</v>
      </c>
      <c r="C26" s="17">
        <v>26.1</v>
      </c>
      <c r="D26" s="17">
        <v>25.8</v>
      </c>
      <c r="E26" s="17">
        <v>25</v>
      </c>
      <c r="F26" s="8">
        <v>18.3</v>
      </c>
      <c r="G26" s="59">
        <f t="shared" si="0"/>
        <v>127.5</v>
      </c>
      <c r="H26" s="120">
        <v>22</v>
      </c>
      <c r="I26" s="66">
        <v>42</v>
      </c>
      <c r="J26" s="69">
        <v>42</v>
      </c>
    </row>
    <row r="27" spans="1:10" ht="12.75">
      <c r="A27" s="82" t="s">
        <v>23</v>
      </c>
      <c r="B27" s="74">
        <v>30.5</v>
      </c>
      <c r="C27" s="17">
        <v>28</v>
      </c>
      <c r="D27" s="17">
        <v>27.9</v>
      </c>
      <c r="E27" s="8">
        <v>20.1</v>
      </c>
      <c r="F27" s="8">
        <v>19.2</v>
      </c>
      <c r="G27" s="59">
        <f t="shared" si="0"/>
        <v>125.7</v>
      </c>
      <c r="H27" s="120">
        <v>23</v>
      </c>
      <c r="I27" s="66">
        <v>10</v>
      </c>
      <c r="J27" s="69">
        <v>22</v>
      </c>
    </row>
    <row r="28" spans="1:10" ht="12.75">
      <c r="A28" s="82" t="s">
        <v>10</v>
      </c>
      <c r="B28" s="72">
        <v>45</v>
      </c>
      <c r="C28" s="17">
        <v>27.7</v>
      </c>
      <c r="D28" s="17">
        <v>26.9</v>
      </c>
      <c r="E28" s="8">
        <v>23.4</v>
      </c>
      <c r="F28" s="58" t="s">
        <v>90</v>
      </c>
      <c r="G28" s="59">
        <f t="shared" si="0"/>
        <v>123</v>
      </c>
      <c r="H28" s="120">
        <v>24</v>
      </c>
      <c r="I28" s="66">
        <v>13</v>
      </c>
      <c r="J28" s="69">
        <v>20</v>
      </c>
    </row>
    <row r="29" spans="1:10" ht="12.75">
      <c r="A29" s="82" t="s">
        <v>36</v>
      </c>
      <c r="B29" s="74">
        <v>27.8</v>
      </c>
      <c r="C29" s="17">
        <v>26</v>
      </c>
      <c r="D29" s="8">
        <v>24.5</v>
      </c>
      <c r="E29" s="8">
        <v>22.3</v>
      </c>
      <c r="F29" s="8">
        <v>22</v>
      </c>
      <c r="G29" s="59">
        <f t="shared" si="0"/>
        <v>122.6</v>
      </c>
      <c r="H29" s="120">
        <v>25</v>
      </c>
      <c r="I29" s="66">
        <v>32</v>
      </c>
      <c r="J29" s="69">
        <v>37</v>
      </c>
    </row>
    <row r="30" spans="1:10" ht="12.75">
      <c r="A30" s="82" t="s">
        <v>12</v>
      </c>
      <c r="B30" s="74">
        <v>26.4</v>
      </c>
      <c r="C30" s="17">
        <v>26.2</v>
      </c>
      <c r="D30" s="17">
        <v>25.6</v>
      </c>
      <c r="E30" s="8">
        <v>22.8</v>
      </c>
      <c r="F30" s="8">
        <v>20</v>
      </c>
      <c r="G30" s="59">
        <f t="shared" si="0"/>
        <v>120.99999999999999</v>
      </c>
      <c r="H30" s="120">
        <v>26</v>
      </c>
      <c r="I30" s="66">
        <v>23</v>
      </c>
      <c r="J30" s="69">
        <v>33</v>
      </c>
    </row>
    <row r="31" spans="1:10" ht="12.75">
      <c r="A31" s="82" t="s">
        <v>71</v>
      </c>
      <c r="B31" s="72">
        <v>39.9</v>
      </c>
      <c r="C31" s="16">
        <v>34.4</v>
      </c>
      <c r="D31" s="17">
        <v>26.8</v>
      </c>
      <c r="E31" s="8">
        <v>18</v>
      </c>
      <c r="F31" s="58" t="s">
        <v>90</v>
      </c>
      <c r="G31" s="59">
        <f t="shared" si="0"/>
        <v>119.1</v>
      </c>
      <c r="H31" s="120">
        <v>27</v>
      </c>
      <c r="I31" s="66" t="s">
        <v>67</v>
      </c>
      <c r="J31" s="69" t="s">
        <v>67</v>
      </c>
    </row>
    <row r="32" spans="1:10" ht="12.75">
      <c r="A32" s="82" t="s">
        <v>72</v>
      </c>
      <c r="B32" s="73">
        <v>37.1</v>
      </c>
      <c r="C32" s="17">
        <v>26.3</v>
      </c>
      <c r="D32" s="8">
        <v>24.2</v>
      </c>
      <c r="E32" s="8">
        <v>19.7</v>
      </c>
      <c r="F32" s="58" t="s">
        <v>90</v>
      </c>
      <c r="G32" s="59">
        <f t="shared" si="0"/>
        <v>107.30000000000001</v>
      </c>
      <c r="H32" s="120">
        <v>28</v>
      </c>
      <c r="I32" s="66" t="s">
        <v>67</v>
      </c>
      <c r="J32" s="69" t="s">
        <v>67</v>
      </c>
    </row>
    <row r="33" spans="1:10" ht="12.75">
      <c r="A33" s="82" t="s">
        <v>61</v>
      </c>
      <c r="B33" s="73">
        <v>34.1</v>
      </c>
      <c r="C33" s="17">
        <v>26.7</v>
      </c>
      <c r="D33" s="17">
        <v>25</v>
      </c>
      <c r="E33" s="8">
        <v>18.8</v>
      </c>
      <c r="F33" s="58" t="s">
        <v>90</v>
      </c>
      <c r="G33" s="59">
        <f t="shared" si="0"/>
        <v>104.6</v>
      </c>
      <c r="H33" s="120">
        <v>29</v>
      </c>
      <c r="I33" s="66">
        <v>20</v>
      </c>
      <c r="J33" s="69">
        <v>23</v>
      </c>
    </row>
    <row r="34" spans="1:10" ht="12.75">
      <c r="A34" s="83" t="s">
        <v>28</v>
      </c>
      <c r="B34" s="73">
        <v>34.3</v>
      </c>
      <c r="C34" s="18">
        <v>28.7</v>
      </c>
      <c r="D34" s="13">
        <v>23.2</v>
      </c>
      <c r="E34" s="12">
        <v>17</v>
      </c>
      <c r="F34" s="12">
        <v>16.1</v>
      </c>
      <c r="G34" s="60">
        <f t="shared" si="0"/>
        <v>119.30000000000001</v>
      </c>
      <c r="H34" s="122">
        <v>30</v>
      </c>
      <c r="I34" s="66">
        <v>39</v>
      </c>
      <c r="J34" s="69">
        <v>28</v>
      </c>
    </row>
    <row r="35" spans="1:10" ht="12.75">
      <c r="A35" s="82" t="s">
        <v>45</v>
      </c>
      <c r="B35" s="74">
        <v>29.9</v>
      </c>
      <c r="C35" s="17">
        <v>26.2</v>
      </c>
      <c r="D35" s="8">
        <v>21.5</v>
      </c>
      <c r="E35" s="8">
        <v>20</v>
      </c>
      <c r="F35" s="58" t="s">
        <v>90</v>
      </c>
      <c r="G35" s="59">
        <f t="shared" si="0"/>
        <v>97.6</v>
      </c>
      <c r="H35" s="120">
        <v>31</v>
      </c>
      <c r="I35" s="66" t="s">
        <v>67</v>
      </c>
      <c r="J35" s="69">
        <v>41</v>
      </c>
    </row>
    <row r="36" spans="1:10" ht="12.75">
      <c r="A36" s="82" t="s">
        <v>34</v>
      </c>
      <c r="B36" s="74">
        <v>34</v>
      </c>
      <c r="C36" s="8">
        <v>23.3</v>
      </c>
      <c r="D36" s="8">
        <v>18.3</v>
      </c>
      <c r="E36" s="8">
        <v>18.2</v>
      </c>
      <c r="F36" s="8"/>
      <c r="G36" s="59">
        <f t="shared" si="0"/>
        <v>93.8</v>
      </c>
      <c r="H36" s="120">
        <v>32</v>
      </c>
      <c r="I36" s="66">
        <v>28</v>
      </c>
      <c r="J36" s="69">
        <v>26</v>
      </c>
    </row>
    <row r="37" spans="1:10" ht="12.75">
      <c r="A37" s="82" t="s">
        <v>32</v>
      </c>
      <c r="B37" s="74">
        <v>25.2</v>
      </c>
      <c r="C37" s="8">
        <v>22.3</v>
      </c>
      <c r="D37" s="8">
        <v>20.3</v>
      </c>
      <c r="E37" s="8">
        <v>19.7</v>
      </c>
      <c r="F37" s="8"/>
      <c r="G37" s="59">
        <f aca="true" t="shared" si="1" ref="G37:G68">SUM(B37:F37)</f>
        <v>87.5</v>
      </c>
      <c r="H37" s="120">
        <v>33</v>
      </c>
      <c r="I37" s="66">
        <v>34</v>
      </c>
      <c r="J37" s="69">
        <v>27</v>
      </c>
    </row>
    <row r="38" spans="1:10" ht="12.75">
      <c r="A38" s="82" t="s">
        <v>47</v>
      </c>
      <c r="B38" s="74">
        <v>25.8</v>
      </c>
      <c r="C38" s="8">
        <v>21.5</v>
      </c>
      <c r="D38" s="8">
        <v>19.2</v>
      </c>
      <c r="E38" s="8">
        <v>18.4</v>
      </c>
      <c r="F38" s="8"/>
      <c r="G38" s="59">
        <f t="shared" si="1"/>
        <v>84.9</v>
      </c>
      <c r="H38" s="120">
        <v>34</v>
      </c>
      <c r="I38" s="66">
        <v>27</v>
      </c>
      <c r="J38" s="69">
        <v>52</v>
      </c>
    </row>
    <row r="39" spans="1:10" ht="12.75">
      <c r="A39" s="82" t="s">
        <v>11</v>
      </c>
      <c r="B39" s="73">
        <v>34.7</v>
      </c>
      <c r="C39" s="17">
        <v>28.4</v>
      </c>
      <c r="D39" s="8">
        <v>18.9</v>
      </c>
      <c r="E39" s="8"/>
      <c r="F39" s="8"/>
      <c r="G39" s="59">
        <f t="shared" si="1"/>
        <v>82</v>
      </c>
      <c r="H39" s="120">
        <v>35</v>
      </c>
      <c r="I39" s="66" t="s">
        <v>67</v>
      </c>
      <c r="J39" s="69">
        <v>16</v>
      </c>
    </row>
    <row r="40" spans="1:10" ht="12.75">
      <c r="A40" s="82" t="s">
        <v>66</v>
      </c>
      <c r="B40" s="75">
        <v>22.8</v>
      </c>
      <c r="C40" s="8">
        <v>19.8</v>
      </c>
      <c r="D40" s="8">
        <v>19</v>
      </c>
      <c r="E40" s="8">
        <v>18.8</v>
      </c>
      <c r="F40" s="8"/>
      <c r="G40" s="59">
        <f t="shared" si="1"/>
        <v>80.4</v>
      </c>
      <c r="H40" s="120">
        <v>36</v>
      </c>
      <c r="I40" s="66" t="s">
        <v>67</v>
      </c>
      <c r="J40" s="69">
        <v>39</v>
      </c>
    </row>
    <row r="41" spans="1:10" ht="12.75">
      <c r="A41" s="82" t="s">
        <v>13</v>
      </c>
      <c r="B41" s="74">
        <v>31.3</v>
      </c>
      <c r="C41" s="8">
        <v>21.9</v>
      </c>
      <c r="D41" s="8">
        <v>21.8</v>
      </c>
      <c r="E41" s="8"/>
      <c r="F41" s="8"/>
      <c r="G41" s="59">
        <f t="shared" si="1"/>
        <v>75</v>
      </c>
      <c r="H41" s="120">
        <v>37</v>
      </c>
      <c r="I41" s="66">
        <v>31</v>
      </c>
      <c r="J41" s="69">
        <v>11</v>
      </c>
    </row>
    <row r="42" spans="1:10" ht="12.75">
      <c r="A42" s="82" t="s">
        <v>44</v>
      </c>
      <c r="B42" s="74">
        <v>32.5</v>
      </c>
      <c r="C42" s="8">
        <v>22.5</v>
      </c>
      <c r="D42" s="8">
        <v>19.6</v>
      </c>
      <c r="E42" s="8"/>
      <c r="F42" s="8"/>
      <c r="G42" s="59">
        <f t="shared" si="1"/>
        <v>74.6</v>
      </c>
      <c r="H42" s="120">
        <v>38</v>
      </c>
      <c r="I42" s="66">
        <v>25</v>
      </c>
      <c r="J42" s="69">
        <v>46</v>
      </c>
    </row>
    <row r="43" spans="1:10" ht="12.75">
      <c r="A43" s="82" t="s">
        <v>15</v>
      </c>
      <c r="B43" s="74">
        <v>25.6</v>
      </c>
      <c r="C43" s="17">
        <v>25.4</v>
      </c>
      <c r="D43" s="8">
        <v>20.1</v>
      </c>
      <c r="E43" s="8"/>
      <c r="F43" s="8"/>
      <c r="G43" s="59">
        <f t="shared" si="1"/>
        <v>71.1</v>
      </c>
      <c r="H43" s="120">
        <v>39</v>
      </c>
      <c r="I43" s="66" t="s">
        <v>67</v>
      </c>
      <c r="J43" s="69">
        <v>32</v>
      </c>
    </row>
    <row r="44" spans="1:10" ht="12.75">
      <c r="A44" s="82" t="s">
        <v>40</v>
      </c>
      <c r="B44" s="74">
        <v>25</v>
      </c>
      <c r="C44" s="8">
        <v>23.9</v>
      </c>
      <c r="D44" s="8">
        <v>20.5</v>
      </c>
      <c r="E44" s="8"/>
      <c r="F44" s="8"/>
      <c r="G44" s="59">
        <f t="shared" si="1"/>
        <v>69.4</v>
      </c>
      <c r="H44" s="120">
        <v>40</v>
      </c>
      <c r="I44" s="66">
        <v>29</v>
      </c>
      <c r="J44" s="69">
        <v>35</v>
      </c>
    </row>
    <row r="45" spans="1:10" ht="12.75">
      <c r="A45" s="82" t="s">
        <v>33</v>
      </c>
      <c r="B45" s="75">
        <v>22.9</v>
      </c>
      <c r="C45" s="8">
        <v>21.6</v>
      </c>
      <c r="D45" s="8">
        <v>19.8</v>
      </c>
      <c r="E45" s="8"/>
      <c r="F45" s="8"/>
      <c r="G45" s="59">
        <f t="shared" si="1"/>
        <v>64.3</v>
      </c>
      <c r="H45" s="120">
        <v>41</v>
      </c>
      <c r="I45" s="66">
        <v>26</v>
      </c>
      <c r="J45" s="69">
        <v>30</v>
      </c>
    </row>
    <row r="46" spans="1:10" ht="12.75">
      <c r="A46" s="82" t="s">
        <v>30</v>
      </c>
      <c r="B46" s="75">
        <v>23.2</v>
      </c>
      <c r="C46" s="8">
        <v>21.2</v>
      </c>
      <c r="D46" s="8">
        <v>18.2</v>
      </c>
      <c r="E46" s="8"/>
      <c r="F46" s="8"/>
      <c r="G46" s="59">
        <f t="shared" si="1"/>
        <v>62.599999999999994</v>
      </c>
      <c r="H46" s="120">
        <v>42</v>
      </c>
      <c r="I46" s="66">
        <v>24</v>
      </c>
      <c r="J46" s="69">
        <v>34</v>
      </c>
    </row>
    <row r="47" spans="1:10" ht="12.75">
      <c r="A47" s="82" t="s">
        <v>50</v>
      </c>
      <c r="B47" s="75">
        <v>22.5</v>
      </c>
      <c r="C47" s="8">
        <v>19.1</v>
      </c>
      <c r="D47" s="8">
        <v>18.4</v>
      </c>
      <c r="E47" s="8"/>
      <c r="F47" s="8"/>
      <c r="G47" s="59">
        <f t="shared" si="1"/>
        <v>60</v>
      </c>
      <c r="H47" s="120">
        <v>43</v>
      </c>
      <c r="I47" s="66" t="s">
        <v>57</v>
      </c>
      <c r="J47" s="69">
        <v>55</v>
      </c>
    </row>
    <row r="48" spans="1:10" ht="12.75">
      <c r="A48" s="82" t="s">
        <v>29</v>
      </c>
      <c r="B48" s="75">
        <v>19.3</v>
      </c>
      <c r="C48" s="8">
        <v>18.1</v>
      </c>
      <c r="D48" s="8">
        <v>18</v>
      </c>
      <c r="E48" s="8"/>
      <c r="F48" s="8"/>
      <c r="G48" s="59">
        <f t="shared" si="1"/>
        <v>55.400000000000006</v>
      </c>
      <c r="H48" s="120">
        <v>44</v>
      </c>
      <c r="I48" s="66">
        <v>36</v>
      </c>
      <c r="J48" s="69">
        <v>24</v>
      </c>
    </row>
    <row r="49" spans="1:10" ht="12.75">
      <c r="A49" s="82" t="s">
        <v>19</v>
      </c>
      <c r="B49" s="74">
        <v>26.8</v>
      </c>
      <c r="C49" s="8">
        <v>20.6</v>
      </c>
      <c r="D49" s="8"/>
      <c r="E49" s="8"/>
      <c r="F49" s="8"/>
      <c r="G49" s="59">
        <f t="shared" si="1"/>
        <v>47.400000000000006</v>
      </c>
      <c r="H49" s="120">
        <v>45</v>
      </c>
      <c r="I49" s="66" t="s">
        <v>67</v>
      </c>
      <c r="J49" s="69">
        <v>29</v>
      </c>
    </row>
    <row r="50" spans="1:10" ht="12.75">
      <c r="A50" s="82" t="s">
        <v>35</v>
      </c>
      <c r="B50" s="74">
        <v>25.5</v>
      </c>
      <c r="C50" s="8">
        <v>20.9</v>
      </c>
      <c r="D50" s="8"/>
      <c r="E50" s="8"/>
      <c r="F50" s="8"/>
      <c r="G50" s="59">
        <f t="shared" si="1"/>
        <v>46.4</v>
      </c>
      <c r="H50" s="120">
        <v>46</v>
      </c>
      <c r="I50" s="66">
        <v>33</v>
      </c>
      <c r="J50" s="69">
        <v>50</v>
      </c>
    </row>
    <row r="51" spans="1:10" ht="12.75">
      <c r="A51" s="82" t="s">
        <v>24</v>
      </c>
      <c r="B51" s="74">
        <v>25.8</v>
      </c>
      <c r="C51" s="8">
        <v>19.5</v>
      </c>
      <c r="D51" s="8"/>
      <c r="E51" s="8"/>
      <c r="F51" s="8"/>
      <c r="G51" s="59">
        <f t="shared" si="1"/>
        <v>45.3</v>
      </c>
      <c r="H51" s="120">
        <v>47</v>
      </c>
      <c r="I51" s="66" t="s">
        <v>57</v>
      </c>
      <c r="J51" s="69">
        <v>49</v>
      </c>
    </row>
    <row r="52" spans="1:10" ht="12.75">
      <c r="A52" s="82" t="s">
        <v>51</v>
      </c>
      <c r="B52" s="75">
        <v>20</v>
      </c>
      <c r="C52" s="8">
        <v>19.9</v>
      </c>
      <c r="D52" s="8"/>
      <c r="E52" s="8"/>
      <c r="F52" s="8"/>
      <c r="G52" s="59">
        <f t="shared" si="1"/>
        <v>39.9</v>
      </c>
      <c r="H52" s="120">
        <v>48</v>
      </c>
      <c r="I52" s="66" t="s">
        <v>67</v>
      </c>
      <c r="J52" s="69">
        <v>56</v>
      </c>
    </row>
    <row r="53" spans="1:10" ht="12.75">
      <c r="A53" s="82" t="s">
        <v>39</v>
      </c>
      <c r="B53" s="75">
        <v>20</v>
      </c>
      <c r="C53" s="8">
        <v>18.2</v>
      </c>
      <c r="D53" s="8"/>
      <c r="E53" s="8"/>
      <c r="F53" s="8"/>
      <c r="G53" s="59">
        <f t="shared" si="1"/>
        <v>38.2</v>
      </c>
      <c r="H53" s="120">
        <v>49</v>
      </c>
      <c r="I53" s="66" t="s">
        <v>57</v>
      </c>
      <c r="J53" s="69">
        <v>44</v>
      </c>
    </row>
    <row r="54" spans="1:10" ht="12.75">
      <c r="A54" s="82" t="s">
        <v>43</v>
      </c>
      <c r="B54" s="75">
        <v>19.5</v>
      </c>
      <c r="C54" s="8">
        <v>18.4</v>
      </c>
      <c r="D54" s="8"/>
      <c r="E54" s="8"/>
      <c r="F54" s="8"/>
      <c r="G54" s="59">
        <f t="shared" si="1"/>
        <v>37.9</v>
      </c>
      <c r="H54" s="120">
        <v>50</v>
      </c>
      <c r="I54" s="66" t="s">
        <v>57</v>
      </c>
      <c r="J54" s="69">
        <v>40</v>
      </c>
    </row>
    <row r="55" spans="1:10" ht="12.75">
      <c r="A55" s="82" t="s">
        <v>41</v>
      </c>
      <c r="B55" s="75">
        <v>18.8</v>
      </c>
      <c r="C55" s="8">
        <v>18.7</v>
      </c>
      <c r="D55" s="8"/>
      <c r="E55" s="8"/>
      <c r="F55" s="8"/>
      <c r="G55" s="59">
        <f t="shared" si="1"/>
        <v>37.5</v>
      </c>
      <c r="H55" s="120">
        <v>51</v>
      </c>
      <c r="I55" s="66" t="s">
        <v>57</v>
      </c>
      <c r="J55" s="69">
        <v>45</v>
      </c>
    </row>
    <row r="56" spans="1:10" ht="12.75">
      <c r="A56" s="82" t="s">
        <v>37</v>
      </c>
      <c r="B56" s="75">
        <v>19.3</v>
      </c>
      <c r="C56" s="8">
        <v>18</v>
      </c>
      <c r="D56" s="8"/>
      <c r="E56" s="8"/>
      <c r="F56" s="8"/>
      <c r="G56" s="59">
        <f t="shared" si="1"/>
        <v>37.3</v>
      </c>
      <c r="H56" s="120">
        <v>52</v>
      </c>
      <c r="I56" s="66" t="s">
        <v>57</v>
      </c>
      <c r="J56" s="69">
        <v>43</v>
      </c>
    </row>
    <row r="57" spans="1:10" ht="12.75">
      <c r="A57" s="82" t="s">
        <v>25</v>
      </c>
      <c r="B57" s="74">
        <v>26.3</v>
      </c>
      <c r="C57" s="8"/>
      <c r="D57" s="8"/>
      <c r="E57" s="8"/>
      <c r="F57" s="8"/>
      <c r="G57" s="59">
        <f t="shared" si="1"/>
        <v>26.3</v>
      </c>
      <c r="H57" s="120">
        <v>53</v>
      </c>
      <c r="I57" s="66">
        <v>40</v>
      </c>
      <c r="J57" s="69">
        <v>36</v>
      </c>
    </row>
    <row r="58" spans="1:10" ht="12.75">
      <c r="A58" s="82" t="s">
        <v>74</v>
      </c>
      <c r="B58" s="74">
        <v>25.3</v>
      </c>
      <c r="C58" s="8"/>
      <c r="D58" s="8"/>
      <c r="E58" s="8"/>
      <c r="F58" s="8"/>
      <c r="G58" s="59">
        <f t="shared" si="1"/>
        <v>25.3</v>
      </c>
      <c r="H58" s="120">
        <v>54</v>
      </c>
      <c r="I58" s="66" t="s">
        <v>67</v>
      </c>
      <c r="J58" s="69" t="s">
        <v>67</v>
      </c>
    </row>
    <row r="59" spans="1:10" ht="12.75">
      <c r="A59" s="82" t="s">
        <v>31</v>
      </c>
      <c r="B59" s="75">
        <v>24.2</v>
      </c>
      <c r="C59" s="8"/>
      <c r="D59" s="8"/>
      <c r="E59" s="8"/>
      <c r="F59" s="8"/>
      <c r="G59" s="59">
        <f t="shared" si="1"/>
        <v>24.2</v>
      </c>
      <c r="H59" s="120">
        <v>55</v>
      </c>
      <c r="I59" s="66">
        <v>30</v>
      </c>
      <c r="J59" s="69">
        <v>31</v>
      </c>
    </row>
    <row r="60" spans="1:10" ht="12.75">
      <c r="A60" s="82" t="s">
        <v>46</v>
      </c>
      <c r="B60" s="75">
        <v>22.5</v>
      </c>
      <c r="C60" s="8"/>
      <c r="D60" s="8"/>
      <c r="E60" s="8"/>
      <c r="F60" s="8"/>
      <c r="G60" s="59">
        <f t="shared" si="1"/>
        <v>22.5</v>
      </c>
      <c r="H60" s="120">
        <v>56</v>
      </c>
      <c r="I60" s="66" t="s">
        <v>67</v>
      </c>
      <c r="J60" s="69">
        <v>47</v>
      </c>
    </row>
    <row r="61" spans="1:10" ht="12.75">
      <c r="A61" s="82" t="s">
        <v>42</v>
      </c>
      <c r="B61" s="75">
        <v>21.6</v>
      </c>
      <c r="C61" s="8"/>
      <c r="D61" s="8"/>
      <c r="E61" s="8"/>
      <c r="F61" s="8"/>
      <c r="G61" s="59">
        <f t="shared" si="1"/>
        <v>21.6</v>
      </c>
      <c r="H61" s="120">
        <v>57</v>
      </c>
      <c r="I61" s="66" t="s">
        <v>67</v>
      </c>
      <c r="J61" s="69">
        <v>51</v>
      </c>
    </row>
    <row r="62" spans="1:10" ht="12.75">
      <c r="A62" s="82" t="s">
        <v>58</v>
      </c>
      <c r="B62" s="75">
        <v>21.2</v>
      </c>
      <c r="C62" s="8"/>
      <c r="D62" s="8"/>
      <c r="E62" s="8"/>
      <c r="F62" s="8"/>
      <c r="G62" s="59">
        <f t="shared" si="1"/>
        <v>21.2</v>
      </c>
      <c r="H62" s="120">
        <v>58</v>
      </c>
      <c r="I62" s="66">
        <v>38</v>
      </c>
      <c r="J62" s="69">
        <v>7</v>
      </c>
    </row>
    <row r="63" spans="1:10" ht="12.75">
      <c r="A63" s="82" t="s">
        <v>38</v>
      </c>
      <c r="B63" s="75">
        <v>18</v>
      </c>
      <c r="C63" s="8"/>
      <c r="D63" s="8"/>
      <c r="E63" s="8"/>
      <c r="F63" s="8"/>
      <c r="G63" s="59">
        <f t="shared" si="1"/>
        <v>18</v>
      </c>
      <c r="H63" s="120">
        <v>59</v>
      </c>
      <c r="I63" s="66">
        <v>43</v>
      </c>
      <c r="J63" s="69">
        <v>38</v>
      </c>
    </row>
    <row r="64" spans="1:10" ht="12.75">
      <c r="A64" s="82" t="s">
        <v>49</v>
      </c>
      <c r="B64" s="75">
        <v>18</v>
      </c>
      <c r="C64" s="8"/>
      <c r="D64" s="8"/>
      <c r="E64" s="8"/>
      <c r="F64" s="8"/>
      <c r="G64" s="59">
        <f t="shared" si="1"/>
        <v>18</v>
      </c>
      <c r="H64" s="120">
        <v>60</v>
      </c>
      <c r="I64" s="66" t="s">
        <v>57</v>
      </c>
      <c r="J64" s="69">
        <v>54</v>
      </c>
    </row>
    <row r="65" spans="1:10" ht="12.75">
      <c r="A65" s="84" t="s">
        <v>59</v>
      </c>
      <c r="B65" s="76">
        <v>18</v>
      </c>
      <c r="C65" s="10"/>
      <c r="D65" s="10"/>
      <c r="E65" s="10"/>
      <c r="F65" s="10"/>
      <c r="G65" s="59">
        <f t="shared" si="1"/>
        <v>18</v>
      </c>
      <c r="H65" s="120">
        <v>61</v>
      </c>
      <c r="I65" s="66">
        <v>35</v>
      </c>
      <c r="J65" s="69" t="s">
        <v>60</v>
      </c>
    </row>
    <row r="66" spans="1:10" ht="12.75">
      <c r="A66" s="84" t="s">
        <v>52</v>
      </c>
      <c r="B66" s="76"/>
      <c r="C66" s="10"/>
      <c r="D66" s="10"/>
      <c r="E66" s="10"/>
      <c r="F66" s="10"/>
      <c r="G66" s="59">
        <f t="shared" si="1"/>
        <v>0</v>
      </c>
      <c r="H66" s="120" t="s">
        <v>67</v>
      </c>
      <c r="I66" s="66">
        <v>41</v>
      </c>
      <c r="J66" s="69">
        <v>57</v>
      </c>
    </row>
    <row r="67" spans="1:10" ht="12.75">
      <c r="A67" s="84" t="s">
        <v>48</v>
      </c>
      <c r="B67" s="76"/>
      <c r="C67" s="10"/>
      <c r="D67" s="10"/>
      <c r="E67" s="10"/>
      <c r="F67" s="10"/>
      <c r="G67" s="59">
        <f t="shared" si="1"/>
        <v>0</v>
      </c>
      <c r="H67" s="120" t="s">
        <v>57</v>
      </c>
      <c r="I67" s="66" t="s">
        <v>67</v>
      </c>
      <c r="J67" s="69">
        <v>53</v>
      </c>
    </row>
    <row r="68" spans="1:10" ht="12.75">
      <c r="A68" s="82" t="s">
        <v>62</v>
      </c>
      <c r="B68" s="75"/>
      <c r="C68" s="8"/>
      <c r="D68" s="8"/>
      <c r="E68" s="8"/>
      <c r="F68" s="8"/>
      <c r="G68" s="59">
        <f t="shared" si="1"/>
        <v>0</v>
      </c>
      <c r="H68" s="120" t="s">
        <v>57</v>
      </c>
      <c r="I68" s="66" t="s">
        <v>57</v>
      </c>
      <c r="J68" s="69"/>
    </row>
    <row r="69" spans="1:10" ht="12.75">
      <c r="A69" s="82" t="s">
        <v>53</v>
      </c>
      <c r="B69" s="75"/>
      <c r="C69" s="8"/>
      <c r="D69" s="8"/>
      <c r="E69" s="8"/>
      <c r="F69" s="8"/>
      <c r="G69" s="59">
        <f aca="true" t="shared" si="2" ref="G69:G78">SUM(B69:F69)</f>
        <v>0</v>
      </c>
      <c r="H69" s="120" t="s">
        <v>57</v>
      </c>
      <c r="I69" s="66" t="s">
        <v>67</v>
      </c>
      <c r="J69" s="69">
        <v>58</v>
      </c>
    </row>
    <row r="70" spans="1:10" ht="12.75">
      <c r="A70" s="82" t="s">
        <v>63</v>
      </c>
      <c r="B70" s="75"/>
      <c r="C70" s="8"/>
      <c r="D70" s="8"/>
      <c r="E70" s="8"/>
      <c r="F70" s="8"/>
      <c r="G70" s="59">
        <f t="shared" si="2"/>
        <v>0</v>
      </c>
      <c r="H70" s="120" t="s">
        <v>57</v>
      </c>
      <c r="I70" s="66" t="s">
        <v>57</v>
      </c>
      <c r="J70" s="69"/>
    </row>
    <row r="71" spans="1:10" ht="12.75">
      <c r="A71" s="82" t="s">
        <v>64</v>
      </c>
      <c r="B71" s="75"/>
      <c r="C71" s="8"/>
      <c r="D71" s="8"/>
      <c r="E71" s="8"/>
      <c r="F71" s="8"/>
      <c r="G71" s="59">
        <f t="shared" si="2"/>
        <v>0</v>
      </c>
      <c r="H71" s="120" t="s">
        <v>57</v>
      </c>
      <c r="I71" s="66" t="s">
        <v>57</v>
      </c>
      <c r="J71" s="69"/>
    </row>
    <row r="72" spans="1:10" ht="12.75">
      <c r="A72" s="82" t="s">
        <v>65</v>
      </c>
      <c r="B72" s="75"/>
      <c r="C72" s="8"/>
      <c r="D72" s="8"/>
      <c r="E72" s="8"/>
      <c r="F72" s="8"/>
      <c r="G72" s="59">
        <f t="shared" si="2"/>
        <v>0</v>
      </c>
      <c r="H72" s="120" t="s">
        <v>57</v>
      </c>
      <c r="I72" s="66" t="s">
        <v>57</v>
      </c>
      <c r="J72" s="69"/>
    </row>
    <row r="73" spans="1:10" ht="12.75">
      <c r="A73" s="82" t="s">
        <v>76</v>
      </c>
      <c r="B73" s="75"/>
      <c r="C73" s="8"/>
      <c r="D73" s="8"/>
      <c r="E73" s="8"/>
      <c r="F73" s="8"/>
      <c r="G73" s="59">
        <f t="shared" si="2"/>
        <v>0</v>
      </c>
      <c r="H73" s="120" t="s">
        <v>57</v>
      </c>
      <c r="I73" s="66"/>
      <c r="J73" s="69"/>
    </row>
    <row r="74" spans="1:10" ht="12.75">
      <c r="A74" s="82" t="s">
        <v>77</v>
      </c>
      <c r="B74" s="77"/>
      <c r="C74" s="13"/>
      <c r="D74" s="8"/>
      <c r="E74" s="8"/>
      <c r="F74" s="8"/>
      <c r="G74" s="59">
        <f t="shared" si="2"/>
        <v>0</v>
      </c>
      <c r="H74" s="120" t="s">
        <v>85</v>
      </c>
      <c r="I74" s="66"/>
      <c r="J74" s="69"/>
    </row>
    <row r="75" spans="1:10" ht="12.75">
      <c r="A75" s="84" t="s">
        <v>79</v>
      </c>
      <c r="B75" s="76"/>
      <c r="C75" s="10"/>
      <c r="D75" s="10"/>
      <c r="E75" s="10"/>
      <c r="F75" s="10"/>
      <c r="G75" s="59">
        <f t="shared" si="2"/>
        <v>0</v>
      </c>
      <c r="H75" s="120" t="s">
        <v>57</v>
      </c>
      <c r="I75" s="66"/>
      <c r="J75" s="69"/>
    </row>
    <row r="76" spans="1:10" ht="12.75">
      <c r="A76" s="84" t="s">
        <v>80</v>
      </c>
      <c r="B76" s="76"/>
      <c r="C76" s="10"/>
      <c r="D76" s="10"/>
      <c r="E76" s="10"/>
      <c r="F76" s="10"/>
      <c r="G76" s="59">
        <f t="shared" si="2"/>
        <v>0</v>
      </c>
      <c r="H76" s="120" t="s">
        <v>57</v>
      </c>
      <c r="I76" s="66"/>
      <c r="J76" s="69"/>
    </row>
    <row r="77" spans="1:10" ht="12.75">
      <c r="A77" s="84" t="s">
        <v>78</v>
      </c>
      <c r="B77" s="78"/>
      <c r="C77" s="15"/>
      <c r="D77" s="15"/>
      <c r="E77" s="15"/>
      <c r="F77" s="10"/>
      <c r="G77" s="59">
        <f t="shared" si="2"/>
        <v>0</v>
      </c>
      <c r="H77" s="120" t="s">
        <v>57</v>
      </c>
      <c r="I77" s="66" t="s">
        <v>67</v>
      </c>
      <c r="J77" s="69" t="s">
        <v>67</v>
      </c>
    </row>
    <row r="78" spans="1:10" ht="13.5" thickBot="1">
      <c r="A78" s="85" t="s">
        <v>81</v>
      </c>
      <c r="B78" s="79"/>
      <c r="C78" s="43"/>
      <c r="D78" s="43"/>
      <c r="E78" s="43"/>
      <c r="F78" s="43"/>
      <c r="G78" s="61">
        <f t="shared" si="2"/>
        <v>0</v>
      </c>
      <c r="H78" s="121" t="s">
        <v>85</v>
      </c>
      <c r="I78" s="70" t="s">
        <v>67</v>
      </c>
      <c r="J78" s="70" t="s">
        <v>67</v>
      </c>
    </row>
    <row r="79" spans="1:10" ht="12.75">
      <c r="A79" s="20"/>
      <c r="B79" s="22"/>
      <c r="C79" s="22"/>
      <c r="D79" s="22"/>
      <c r="E79" s="23"/>
      <c r="F79" s="23"/>
      <c r="G79" s="21"/>
      <c r="H79" s="28"/>
      <c r="I79" s="19"/>
      <c r="J79" s="19"/>
    </row>
    <row r="80" spans="1:8" ht="12.75">
      <c r="A80" s="1" t="s">
        <v>95</v>
      </c>
      <c r="B80" s="5">
        <v>28</v>
      </c>
      <c r="C80" s="24">
        <f>B80/B$84</f>
        <v>0.08433734939759036</v>
      </c>
      <c r="E80" t="s">
        <v>98</v>
      </c>
      <c r="F80" s="5">
        <v>20</v>
      </c>
      <c r="G80" s="24">
        <f>F80/F$84</f>
        <v>0.08403361344537816</v>
      </c>
      <c r="H80" s="26"/>
    </row>
    <row r="81" spans="1:8" ht="12.75">
      <c r="A81" s="1" t="s">
        <v>96</v>
      </c>
      <c r="B81" s="5">
        <v>65</v>
      </c>
      <c r="C81" s="24">
        <f>B81/B$84</f>
        <v>0.19578313253012047</v>
      </c>
      <c r="E81" t="s">
        <v>99</v>
      </c>
      <c r="F81" s="5">
        <v>59</v>
      </c>
      <c r="G81" s="24">
        <f>F81/F$84</f>
        <v>0.24789915966386555</v>
      </c>
      <c r="H81" s="26"/>
    </row>
    <row r="82" spans="1:8" ht="12.75">
      <c r="A82" s="1" t="s">
        <v>97</v>
      </c>
      <c r="B82" s="5">
        <v>132</v>
      </c>
      <c r="C82" s="24">
        <f>B82/B$84</f>
        <v>0.39759036144578314</v>
      </c>
      <c r="E82" t="s">
        <v>100</v>
      </c>
      <c r="F82" s="5">
        <v>97</v>
      </c>
      <c r="G82" s="24">
        <f>F82/F$84</f>
        <v>0.40756302521008403</v>
      </c>
      <c r="H82" s="26"/>
    </row>
    <row r="83" spans="1:8" ht="12.75">
      <c r="A83" s="1" t="s">
        <v>102</v>
      </c>
      <c r="B83" s="5">
        <v>211</v>
      </c>
      <c r="C83" s="24">
        <f>B83/B$84</f>
        <v>0.6355421686746988</v>
      </c>
      <c r="E83" t="s">
        <v>101</v>
      </c>
      <c r="F83" s="5">
        <v>153</v>
      </c>
      <c r="G83" s="24">
        <f>F83/F$84</f>
        <v>0.6428571428571429</v>
      </c>
      <c r="H83" s="26"/>
    </row>
    <row r="84" spans="1:8" ht="12.75">
      <c r="A84" t="s">
        <v>73</v>
      </c>
      <c r="B84" s="7">
        <v>332</v>
      </c>
      <c r="C84"/>
      <c r="F84" s="7">
        <v>238</v>
      </c>
      <c r="H84" s="26"/>
    </row>
    <row r="85" spans="1:10" ht="12.75">
      <c r="A85" t="s">
        <v>82</v>
      </c>
      <c r="B85" s="7">
        <v>73</v>
      </c>
      <c r="C85"/>
      <c r="G85" s="2"/>
      <c r="H85" s="26"/>
      <c r="I85"/>
      <c r="J85"/>
    </row>
    <row r="86" spans="1:10" ht="12.75">
      <c r="A86" t="s">
        <v>83</v>
      </c>
      <c r="B86" s="7">
        <v>71</v>
      </c>
      <c r="C86"/>
      <c r="E86" s="7" t="s">
        <v>57</v>
      </c>
      <c r="F86" t="s">
        <v>103</v>
      </c>
      <c r="G86" s="2"/>
      <c r="H86" s="26"/>
      <c r="I86"/>
      <c r="J86"/>
    </row>
    <row r="87" spans="1:10" ht="12.75">
      <c r="A87" t="s">
        <v>84</v>
      </c>
      <c r="B87" s="7">
        <v>2</v>
      </c>
      <c r="C87"/>
      <c r="E87" s="7" t="s">
        <v>67</v>
      </c>
      <c r="F87" t="s">
        <v>104</v>
      </c>
      <c r="G87" s="2"/>
      <c r="H87" s="26"/>
      <c r="I87"/>
      <c r="J87"/>
    </row>
  </sheetData>
  <mergeCells count="2">
    <mergeCell ref="B3:F3"/>
    <mergeCell ref="H3:J3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workbookViewId="0" topLeftCell="A1">
      <selection activeCell="A1" sqref="A1:L1"/>
    </sheetView>
  </sheetViews>
  <sheetFormatPr defaultColWidth="9.00390625" defaultRowHeight="12.75"/>
  <cols>
    <col min="2" max="2" width="20.00390625" style="0" customWidth="1"/>
    <col min="3" max="3" width="9.125" style="7" customWidth="1"/>
    <col min="8" max="8" width="9.875" style="2" bestFit="1" customWidth="1"/>
    <col min="9" max="9" width="10.00390625" style="2" bestFit="1" customWidth="1"/>
    <col min="10" max="10" width="10.00390625" style="2" customWidth="1"/>
    <col min="11" max="11" width="10.00390625" style="26" customWidth="1"/>
  </cols>
  <sheetData>
    <row r="1" spans="1:12" ht="15.75">
      <c r="A1" s="123" t="s">
        <v>93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6.5" thickBot="1">
      <c r="A2" s="123" t="s">
        <v>91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3.5" thickBot="1">
      <c r="A3" s="94"/>
      <c r="B3" s="80" t="s">
        <v>68</v>
      </c>
      <c r="C3" s="104">
        <v>1</v>
      </c>
      <c r="D3" s="86">
        <v>2</v>
      </c>
      <c r="E3" s="86">
        <v>3</v>
      </c>
      <c r="F3" s="86">
        <v>4</v>
      </c>
      <c r="G3" s="89">
        <v>5</v>
      </c>
      <c r="H3" s="99" t="s">
        <v>70</v>
      </c>
      <c r="I3" s="87" t="s">
        <v>87</v>
      </c>
      <c r="J3" s="88" t="s">
        <v>75</v>
      </c>
      <c r="K3" s="86">
        <v>2003</v>
      </c>
      <c r="L3" s="89">
        <v>2002</v>
      </c>
    </row>
    <row r="4" spans="1:12" ht="12.75">
      <c r="A4" s="95" t="s">
        <v>86</v>
      </c>
      <c r="B4" s="98" t="s">
        <v>20</v>
      </c>
      <c r="C4" s="105">
        <v>47.7</v>
      </c>
      <c r="D4" s="36">
        <v>39</v>
      </c>
      <c r="E4" s="37">
        <v>37.3</v>
      </c>
      <c r="F4" s="37">
        <v>34.3</v>
      </c>
      <c r="G4" s="106">
        <v>26.3</v>
      </c>
      <c r="H4" s="100">
        <f aca="true" t="shared" si="0" ref="H4:H35">SUM(C4:G4)</f>
        <v>184.60000000000002</v>
      </c>
      <c r="I4" s="54">
        <v>1</v>
      </c>
      <c r="J4" s="90">
        <v>4</v>
      </c>
      <c r="K4" s="91">
        <v>21</v>
      </c>
      <c r="L4" s="92">
        <v>18</v>
      </c>
    </row>
    <row r="5" spans="1:12" ht="12.75">
      <c r="A5" s="96" t="s">
        <v>86</v>
      </c>
      <c r="B5" s="82" t="s">
        <v>14</v>
      </c>
      <c r="C5" s="107">
        <v>42</v>
      </c>
      <c r="D5" s="9">
        <v>39.4</v>
      </c>
      <c r="E5" s="16">
        <v>38.5</v>
      </c>
      <c r="F5" s="17">
        <v>31.3</v>
      </c>
      <c r="G5" s="108">
        <v>31.1</v>
      </c>
      <c r="H5" s="101">
        <f t="shared" si="0"/>
        <v>182.3</v>
      </c>
      <c r="I5" s="55">
        <v>2</v>
      </c>
      <c r="J5" s="53">
        <v>5</v>
      </c>
      <c r="K5" s="5">
        <v>11</v>
      </c>
      <c r="L5" s="93">
        <v>21</v>
      </c>
    </row>
    <row r="6" spans="1:12" ht="12.75">
      <c r="A6" s="96" t="s">
        <v>86</v>
      </c>
      <c r="B6" s="82" t="s">
        <v>3</v>
      </c>
      <c r="C6" s="107">
        <v>43</v>
      </c>
      <c r="D6" s="9">
        <v>39.5</v>
      </c>
      <c r="E6" s="16">
        <v>38.9</v>
      </c>
      <c r="F6" s="16">
        <v>36.8</v>
      </c>
      <c r="G6" s="109">
        <v>18.8</v>
      </c>
      <c r="H6" s="101">
        <f t="shared" si="0"/>
        <v>177</v>
      </c>
      <c r="I6" s="55">
        <v>3</v>
      </c>
      <c r="J6" s="53">
        <v>8</v>
      </c>
      <c r="K6" s="5">
        <v>16</v>
      </c>
      <c r="L6" s="93">
        <v>6</v>
      </c>
    </row>
    <row r="7" spans="1:12" ht="12.75">
      <c r="A7" s="96" t="s">
        <v>86</v>
      </c>
      <c r="B7" s="82" t="s">
        <v>5</v>
      </c>
      <c r="C7" s="110">
        <v>38.5</v>
      </c>
      <c r="D7" s="16">
        <v>36.8</v>
      </c>
      <c r="E7" s="16">
        <v>35.6</v>
      </c>
      <c r="F7" s="16">
        <v>34.3</v>
      </c>
      <c r="G7" s="108">
        <v>31</v>
      </c>
      <c r="H7" s="101">
        <f t="shared" si="0"/>
        <v>176.2</v>
      </c>
      <c r="I7" s="55">
        <v>4</v>
      </c>
      <c r="J7" s="53">
        <v>9</v>
      </c>
      <c r="K7" s="5">
        <v>6</v>
      </c>
      <c r="L7" s="93">
        <v>5</v>
      </c>
    </row>
    <row r="8" spans="1:12" ht="12.75">
      <c r="A8" s="96" t="s">
        <v>86</v>
      </c>
      <c r="B8" s="82" t="s">
        <v>18</v>
      </c>
      <c r="C8" s="107">
        <v>40.7</v>
      </c>
      <c r="D8" s="16">
        <v>37.9</v>
      </c>
      <c r="E8" s="16">
        <v>35.5</v>
      </c>
      <c r="F8" s="17">
        <v>31.4</v>
      </c>
      <c r="G8" s="108">
        <v>28.1</v>
      </c>
      <c r="H8" s="101">
        <f t="shared" si="0"/>
        <v>173.6</v>
      </c>
      <c r="I8" s="55">
        <v>5</v>
      </c>
      <c r="J8" s="53">
        <v>10</v>
      </c>
      <c r="K8" s="5">
        <v>12</v>
      </c>
      <c r="L8" s="93">
        <v>12</v>
      </c>
    </row>
    <row r="9" spans="1:12" ht="12.75">
      <c r="A9" s="96" t="s">
        <v>86</v>
      </c>
      <c r="B9" s="82" t="s">
        <v>9</v>
      </c>
      <c r="C9" s="107">
        <v>43.1</v>
      </c>
      <c r="D9" s="17">
        <v>29.6</v>
      </c>
      <c r="E9" s="17">
        <v>27.8</v>
      </c>
      <c r="F9" s="17">
        <v>25.4</v>
      </c>
      <c r="G9" s="109">
        <v>22.8</v>
      </c>
      <c r="H9" s="101">
        <f t="shared" si="0"/>
        <v>148.70000000000002</v>
      </c>
      <c r="I9" s="55">
        <v>6</v>
      </c>
      <c r="J9" s="53">
        <v>17</v>
      </c>
      <c r="K9" s="5">
        <v>7</v>
      </c>
      <c r="L9" s="93">
        <v>14</v>
      </c>
    </row>
    <row r="10" spans="1:12" ht="12.75">
      <c r="A10" s="96" t="s">
        <v>86</v>
      </c>
      <c r="B10" s="83" t="s">
        <v>27</v>
      </c>
      <c r="C10" s="107">
        <v>39.6</v>
      </c>
      <c r="D10" s="17">
        <v>26.6</v>
      </c>
      <c r="E10" s="8">
        <v>22.4</v>
      </c>
      <c r="F10" s="8">
        <v>21.8</v>
      </c>
      <c r="G10" s="109">
        <v>18.5</v>
      </c>
      <c r="H10" s="102">
        <f t="shared" si="0"/>
        <v>128.89999999999998</v>
      </c>
      <c r="I10" s="57">
        <v>7</v>
      </c>
      <c r="J10" s="53">
        <v>20</v>
      </c>
      <c r="K10" s="5">
        <v>15</v>
      </c>
      <c r="L10" s="93">
        <v>25</v>
      </c>
    </row>
    <row r="11" spans="1:12" ht="12.75">
      <c r="A11" s="96" t="s">
        <v>86</v>
      </c>
      <c r="B11" s="82" t="s">
        <v>22</v>
      </c>
      <c r="C11" s="110">
        <v>35</v>
      </c>
      <c r="D11" s="17">
        <v>25.2</v>
      </c>
      <c r="E11" s="17">
        <v>25.1</v>
      </c>
      <c r="F11" s="8">
        <v>22.5</v>
      </c>
      <c r="G11" s="109">
        <v>20.1</v>
      </c>
      <c r="H11" s="101">
        <f t="shared" si="0"/>
        <v>127.9</v>
      </c>
      <c r="I11" s="55">
        <v>8</v>
      </c>
      <c r="J11" s="53">
        <v>21</v>
      </c>
      <c r="K11" s="5">
        <v>37</v>
      </c>
      <c r="L11" s="93">
        <v>48</v>
      </c>
    </row>
    <row r="12" spans="1:12" ht="12.75">
      <c r="A12" s="96" t="s">
        <v>86</v>
      </c>
      <c r="B12" s="82" t="s">
        <v>23</v>
      </c>
      <c r="C12" s="111">
        <v>30.5</v>
      </c>
      <c r="D12" s="17">
        <v>28</v>
      </c>
      <c r="E12" s="17">
        <v>27.9</v>
      </c>
      <c r="F12" s="8">
        <v>20.1</v>
      </c>
      <c r="G12" s="109">
        <v>19.2</v>
      </c>
      <c r="H12" s="101">
        <f t="shared" si="0"/>
        <v>125.7</v>
      </c>
      <c r="I12" s="55">
        <v>9</v>
      </c>
      <c r="J12" s="53">
        <v>23</v>
      </c>
      <c r="K12" s="5">
        <v>10</v>
      </c>
      <c r="L12" s="93">
        <v>22</v>
      </c>
    </row>
    <row r="13" spans="1:12" ht="12.75">
      <c r="A13" s="96" t="s">
        <v>86</v>
      </c>
      <c r="B13" s="82" t="s">
        <v>36</v>
      </c>
      <c r="C13" s="111">
        <v>27.8</v>
      </c>
      <c r="D13" s="17">
        <v>26</v>
      </c>
      <c r="E13" s="8">
        <v>24.5</v>
      </c>
      <c r="F13" s="8">
        <v>22.3</v>
      </c>
      <c r="G13" s="109">
        <v>22</v>
      </c>
      <c r="H13" s="101">
        <f t="shared" si="0"/>
        <v>122.6</v>
      </c>
      <c r="I13" s="55">
        <v>10</v>
      </c>
      <c r="J13" s="53">
        <v>25</v>
      </c>
      <c r="K13" s="5">
        <v>32</v>
      </c>
      <c r="L13" s="93">
        <v>37</v>
      </c>
    </row>
    <row r="14" spans="1:12" ht="12.75">
      <c r="A14" s="96" t="s">
        <v>86</v>
      </c>
      <c r="B14" s="82" t="s">
        <v>61</v>
      </c>
      <c r="C14" s="110">
        <v>34.1</v>
      </c>
      <c r="D14" s="17">
        <v>26.7</v>
      </c>
      <c r="E14" s="17">
        <v>25</v>
      </c>
      <c r="F14" s="8">
        <v>18.8</v>
      </c>
      <c r="G14" s="112" t="s">
        <v>90</v>
      </c>
      <c r="H14" s="101">
        <f t="shared" si="0"/>
        <v>104.6</v>
      </c>
      <c r="I14" s="55">
        <v>11</v>
      </c>
      <c r="J14" s="53">
        <v>29</v>
      </c>
      <c r="K14" s="5">
        <v>20</v>
      </c>
      <c r="L14" s="93">
        <v>23</v>
      </c>
    </row>
    <row r="15" spans="1:12" ht="12.75">
      <c r="A15" s="96" t="s">
        <v>86</v>
      </c>
      <c r="B15" s="83" t="s">
        <v>28</v>
      </c>
      <c r="C15" s="110">
        <v>34.3</v>
      </c>
      <c r="D15" s="18">
        <v>28.7</v>
      </c>
      <c r="E15" s="13">
        <v>23.2</v>
      </c>
      <c r="F15" s="12">
        <v>17</v>
      </c>
      <c r="G15" s="113">
        <v>16.1</v>
      </c>
      <c r="H15" s="102">
        <f t="shared" si="0"/>
        <v>119.30000000000001</v>
      </c>
      <c r="I15" s="57">
        <v>12</v>
      </c>
      <c r="J15" s="53">
        <v>30</v>
      </c>
      <c r="K15" s="5">
        <v>39</v>
      </c>
      <c r="L15" s="93">
        <v>28</v>
      </c>
    </row>
    <row r="16" spans="1:12" ht="12.75">
      <c r="A16" s="96" t="s">
        <v>86</v>
      </c>
      <c r="B16" s="82" t="s">
        <v>45</v>
      </c>
      <c r="C16" s="111">
        <v>29.9</v>
      </c>
      <c r="D16" s="17">
        <v>26.2</v>
      </c>
      <c r="E16" s="8">
        <v>21.5</v>
      </c>
      <c r="F16" s="8">
        <v>20</v>
      </c>
      <c r="G16" s="112"/>
      <c r="H16" s="101">
        <f t="shared" si="0"/>
        <v>97.6</v>
      </c>
      <c r="I16" s="55">
        <v>13</v>
      </c>
      <c r="J16" s="53">
        <v>31</v>
      </c>
      <c r="K16" s="5" t="s">
        <v>67</v>
      </c>
      <c r="L16" s="93">
        <v>41</v>
      </c>
    </row>
    <row r="17" spans="1:12" ht="12.75">
      <c r="A17" s="96" t="s">
        <v>86</v>
      </c>
      <c r="B17" s="82" t="s">
        <v>34</v>
      </c>
      <c r="C17" s="111">
        <v>34</v>
      </c>
      <c r="D17" s="8">
        <v>23.3</v>
      </c>
      <c r="E17" s="8">
        <v>18.3</v>
      </c>
      <c r="F17" s="8">
        <v>18.2</v>
      </c>
      <c r="G17" s="112"/>
      <c r="H17" s="101">
        <f t="shared" si="0"/>
        <v>93.8</v>
      </c>
      <c r="I17" s="55">
        <v>14</v>
      </c>
      <c r="J17" s="53">
        <v>32</v>
      </c>
      <c r="K17" s="5">
        <v>28</v>
      </c>
      <c r="L17" s="93">
        <v>26</v>
      </c>
    </row>
    <row r="18" spans="1:12" ht="12.75">
      <c r="A18" s="96" t="s">
        <v>86</v>
      </c>
      <c r="B18" s="82" t="s">
        <v>32</v>
      </c>
      <c r="C18" s="111">
        <v>25.2</v>
      </c>
      <c r="D18" s="8">
        <v>22.3</v>
      </c>
      <c r="E18" s="8">
        <v>20.3</v>
      </c>
      <c r="F18" s="8">
        <v>19.7</v>
      </c>
      <c r="G18" s="112"/>
      <c r="H18" s="101">
        <f t="shared" si="0"/>
        <v>87.5</v>
      </c>
      <c r="I18" s="55">
        <v>15</v>
      </c>
      <c r="J18" s="53">
        <v>33</v>
      </c>
      <c r="K18" s="5">
        <v>34</v>
      </c>
      <c r="L18" s="93">
        <v>27</v>
      </c>
    </row>
    <row r="19" spans="1:12" ht="12.75">
      <c r="A19" s="96" t="s">
        <v>86</v>
      </c>
      <c r="B19" s="82" t="s">
        <v>47</v>
      </c>
      <c r="C19" s="111">
        <v>25.8</v>
      </c>
      <c r="D19" s="8">
        <v>21.5</v>
      </c>
      <c r="E19" s="8">
        <v>19.2</v>
      </c>
      <c r="F19" s="8">
        <v>18.4</v>
      </c>
      <c r="G19" s="112"/>
      <c r="H19" s="101">
        <f t="shared" si="0"/>
        <v>84.9</v>
      </c>
      <c r="I19" s="55">
        <v>16</v>
      </c>
      <c r="J19" s="53">
        <v>34</v>
      </c>
      <c r="K19" s="5">
        <v>27</v>
      </c>
      <c r="L19" s="93">
        <v>52</v>
      </c>
    </row>
    <row r="20" spans="1:12" ht="12.75">
      <c r="A20" s="96" t="s">
        <v>86</v>
      </c>
      <c r="B20" s="82" t="s">
        <v>11</v>
      </c>
      <c r="C20" s="110">
        <v>34.7</v>
      </c>
      <c r="D20" s="17">
        <v>28.4</v>
      </c>
      <c r="E20" s="8">
        <v>18.9</v>
      </c>
      <c r="F20" s="8"/>
      <c r="G20" s="109"/>
      <c r="H20" s="101">
        <f t="shared" si="0"/>
        <v>82</v>
      </c>
      <c r="I20" s="55">
        <v>17</v>
      </c>
      <c r="J20" s="53">
        <v>35</v>
      </c>
      <c r="K20" s="5" t="s">
        <v>67</v>
      </c>
      <c r="L20" s="93">
        <v>16</v>
      </c>
    </row>
    <row r="21" spans="1:12" ht="12.75">
      <c r="A21" s="96" t="s">
        <v>86</v>
      </c>
      <c r="B21" s="82" t="s">
        <v>44</v>
      </c>
      <c r="C21" s="111">
        <v>32.5</v>
      </c>
      <c r="D21" s="8">
        <v>22.5</v>
      </c>
      <c r="E21" s="8">
        <v>19.6</v>
      </c>
      <c r="F21" s="8"/>
      <c r="G21" s="109"/>
      <c r="H21" s="101">
        <f t="shared" si="0"/>
        <v>74.6</v>
      </c>
      <c r="I21" s="55">
        <v>18</v>
      </c>
      <c r="J21" s="53">
        <v>38</v>
      </c>
      <c r="K21" s="5">
        <v>25</v>
      </c>
      <c r="L21" s="93">
        <v>46</v>
      </c>
    </row>
    <row r="22" spans="1:12" ht="12.75">
      <c r="A22" s="96" t="s">
        <v>86</v>
      </c>
      <c r="B22" s="82" t="s">
        <v>15</v>
      </c>
      <c r="C22" s="111">
        <v>25.6</v>
      </c>
      <c r="D22" s="17">
        <v>25.4</v>
      </c>
      <c r="E22" s="8">
        <v>20.1</v>
      </c>
      <c r="F22" s="8"/>
      <c r="G22" s="109"/>
      <c r="H22" s="101">
        <f t="shared" si="0"/>
        <v>71.1</v>
      </c>
      <c r="I22" s="55">
        <v>19</v>
      </c>
      <c r="J22" s="53">
        <v>39</v>
      </c>
      <c r="K22" s="5" t="s">
        <v>67</v>
      </c>
      <c r="L22" s="93">
        <v>32</v>
      </c>
    </row>
    <row r="23" spans="1:12" ht="12.75">
      <c r="A23" s="96" t="s">
        <v>86</v>
      </c>
      <c r="B23" s="82" t="s">
        <v>40</v>
      </c>
      <c r="C23" s="111">
        <v>25</v>
      </c>
      <c r="D23" s="8">
        <v>23.9</v>
      </c>
      <c r="E23" s="8">
        <v>20.5</v>
      </c>
      <c r="F23" s="8"/>
      <c r="G23" s="109"/>
      <c r="H23" s="101">
        <f t="shared" si="0"/>
        <v>69.4</v>
      </c>
      <c r="I23" s="55">
        <v>20</v>
      </c>
      <c r="J23" s="53">
        <v>40</v>
      </c>
      <c r="K23" s="5">
        <v>29</v>
      </c>
      <c r="L23" s="93">
        <v>35</v>
      </c>
    </row>
    <row r="24" spans="1:12" ht="12.75">
      <c r="A24" s="96" t="s">
        <v>86</v>
      </c>
      <c r="B24" s="82" t="s">
        <v>33</v>
      </c>
      <c r="C24" s="114">
        <v>22.9</v>
      </c>
      <c r="D24" s="8">
        <v>21.6</v>
      </c>
      <c r="E24" s="8">
        <v>19.8</v>
      </c>
      <c r="F24" s="8"/>
      <c r="G24" s="109"/>
      <c r="H24" s="101">
        <f t="shared" si="0"/>
        <v>64.3</v>
      </c>
      <c r="I24" s="55">
        <v>21</v>
      </c>
      <c r="J24" s="53">
        <v>41</v>
      </c>
      <c r="K24" s="5">
        <v>26</v>
      </c>
      <c r="L24" s="93">
        <v>30</v>
      </c>
    </row>
    <row r="25" spans="1:12" ht="12.75">
      <c r="A25" s="96" t="s">
        <v>86</v>
      </c>
      <c r="B25" s="82" t="s">
        <v>30</v>
      </c>
      <c r="C25" s="114">
        <v>23.2</v>
      </c>
      <c r="D25" s="8">
        <v>21.2</v>
      </c>
      <c r="E25" s="8">
        <v>18.2</v>
      </c>
      <c r="F25" s="8"/>
      <c r="G25" s="109"/>
      <c r="H25" s="101">
        <f t="shared" si="0"/>
        <v>62.599999999999994</v>
      </c>
      <c r="I25" s="55">
        <v>22</v>
      </c>
      <c r="J25" s="53">
        <v>42</v>
      </c>
      <c r="K25" s="5">
        <v>24</v>
      </c>
      <c r="L25" s="93">
        <v>34</v>
      </c>
    </row>
    <row r="26" spans="1:12" ht="12.75">
      <c r="A26" s="96" t="s">
        <v>86</v>
      </c>
      <c r="B26" s="82" t="s">
        <v>19</v>
      </c>
      <c r="C26" s="111">
        <v>26.8</v>
      </c>
      <c r="D26" s="8">
        <v>20.6</v>
      </c>
      <c r="E26" s="8"/>
      <c r="F26" s="8"/>
      <c r="G26" s="109"/>
      <c r="H26" s="101">
        <f t="shared" si="0"/>
        <v>47.400000000000006</v>
      </c>
      <c r="I26" s="55">
        <v>23</v>
      </c>
      <c r="J26" s="53">
        <v>45</v>
      </c>
      <c r="K26" s="5" t="s">
        <v>67</v>
      </c>
      <c r="L26" s="93">
        <v>29</v>
      </c>
    </row>
    <row r="27" spans="1:12" ht="12.75">
      <c r="A27" s="96" t="s">
        <v>86</v>
      </c>
      <c r="B27" s="82" t="s">
        <v>35</v>
      </c>
      <c r="C27" s="111">
        <v>25.5</v>
      </c>
      <c r="D27" s="8">
        <v>20.9</v>
      </c>
      <c r="E27" s="8"/>
      <c r="F27" s="8"/>
      <c r="G27" s="109"/>
      <c r="H27" s="101">
        <f t="shared" si="0"/>
        <v>46.4</v>
      </c>
      <c r="I27" s="55">
        <v>24</v>
      </c>
      <c r="J27" s="53">
        <v>46</v>
      </c>
      <c r="K27" s="5">
        <v>33</v>
      </c>
      <c r="L27" s="93">
        <v>50</v>
      </c>
    </row>
    <row r="28" spans="1:12" ht="12.75">
      <c r="A28" s="96" t="s">
        <v>86</v>
      </c>
      <c r="B28" s="82" t="s">
        <v>39</v>
      </c>
      <c r="C28" s="114">
        <v>20</v>
      </c>
      <c r="D28" s="8">
        <v>18.2</v>
      </c>
      <c r="E28" s="8"/>
      <c r="F28" s="8"/>
      <c r="G28" s="109"/>
      <c r="H28" s="101">
        <f t="shared" si="0"/>
        <v>38.2</v>
      </c>
      <c r="I28" s="55">
        <v>25</v>
      </c>
      <c r="J28" s="53">
        <v>49</v>
      </c>
      <c r="K28" s="5" t="s">
        <v>57</v>
      </c>
      <c r="L28" s="93">
        <v>44</v>
      </c>
    </row>
    <row r="29" spans="1:12" ht="12.75">
      <c r="A29" s="96" t="s">
        <v>86</v>
      </c>
      <c r="B29" s="82" t="s">
        <v>43</v>
      </c>
      <c r="C29" s="114">
        <v>19.5</v>
      </c>
      <c r="D29" s="8">
        <v>18.4</v>
      </c>
      <c r="E29" s="8"/>
      <c r="F29" s="8"/>
      <c r="G29" s="109"/>
      <c r="H29" s="101">
        <f t="shared" si="0"/>
        <v>37.9</v>
      </c>
      <c r="I29" s="55">
        <v>26</v>
      </c>
      <c r="J29" s="53">
        <v>50</v>
      </c>
      <c r="K29" s="5" t="s">
        <v>57</v>
      </c>
      <c r="L29" s="93">
        <v>40</v>
      </c>
    </row>
    <row r="30" spans="1:12" ht="12.75">
      <c r="A30" s="96" t="s">
        <v>86</v>
      </c>
      <c r="B30" s="82" t="s">
        <v>41</v>
      </c>
      <c r="C30" s="114">
        <v>18.8</v>
      </c>
      <c r="D30" s="8">
        <v>18.7</v>
      </c>
      <c r="E30" s="8"/>
      <c r="F30" s="8"/>
      <c r="G30" s="109"/>
      <c r="H30" s="101">
        <f t="shared" si="0"/>
        <v>37.5</v>
      </c>
      <c r="I30" s="55">
        <v>27</v>
      </c>
      <c r="J30" s="53">
        <v>51</v>
      </c>
      <c r="K30" s="5" t="s">
        <v>57</v>
      </c>
      <c r="L30" s="93">
        <v>45</v>
      </c>
    </row>
    <row r="31" spans="1:12" ht="12.75">
      <c r="A31" s="96" t="s">
        <v>86</v>
      </c>
      <c r="B31" s="82" t="s">
        <v>37</v>
      </c>
      <c r="C31" s="114">
        <v>19.3</v>
      </c>
      <c r="D31" s="8">
        <v>18</v>
      </c>
      <c r="E31" s="8"/>
      <c r="F31" s="8"/>
      <c r="G31" s="109"/>
      <c r="H31" s="101">
        <f t="shared" si="0"/>
        <v>37.3</v>
      </c>
      <c r="I31" s="55">
        <v>28</v>
      </c>
      <c r="J31" s="53">
        <v>52</v>
      </c>
      <c r="K31" s="5" t="s">
        <v>57</v>
      </c>
      <c r="L31" s="93">
        <v>43</v>
      </c>
    </row>
    <row r="32" spans="1:12" ht="12.75">
      <c r="A32" s="96" t="s">
        <v>86</v>
      </c>
      <c r="B32" s="82" t="s">
        <v>74</v>
      </c>
      <c r="C32" s="111">
        <v>25.3</v>
      </c>
      <c r="D32" s="8"/>
      <c r="E32" s="8"/>
      <c r="F32" s="8"/>
      <c r="G32" s="109"/>
      <c r="H32" s="101">
        <f t="shared" si="0"/>
        <v>25.3</v>
      </c>
      <c r="I32" s="55">
        <v>29</v>
      </c>
      <c r="J32" s="53">
        <v>54</v>
      </c>
      <c r="K32" s="5" t="s">
        <v>67</v>
      </c>
      <c r="L32" s="93" t="s">
        <v>67</v>
      </c>
    </row>
    <row r="33" spans="1:12" ht="12.75">
      <c r="A33" s="96" t="s">
        <v>86</v>
      </c>
      <c r="B33" s="82" t="s">
        <v>31</v>
      </c>
      <c r="C33" s="114">
        <v>24.2</v>
      </c>
      <c r="D33" s="8"/>
      <c r="E33" s="8"/>
      <c r="F33" s="8"/>
      <c r="G33" s="109"/>
      <c r="H33" s="101">
        <f t="shared" si="0"/>
        <v>24.2</v>
      </c>
      <c r="I33" s="55">
        <v>30</v>
      </c>
      <c r="J33" s="53">
        <v>55</v>
      </c>
      <c r="K33" s="5">
        <v>30</v>
      </c>
      <c r="L33" s="93">
        <v>31</v>
      </c>
    </row>
    <row r="34" spans="1:12" ht="12.75">
      <c r="A34" s="96" t="s">
        <v>86</v>
      </c>
      <c r="B34" s="82" t="s">
        <v>46</v>
      </c>
      <c r="C34" s="114">
        <v>22.5</v>
      </c>
      <c r="D34" s="8"/>
      <c r="E34" s="8"/>
      <c r="F34" s="8"/>
      <c r="G34" s="109"/>
      <c r="H34" s="101">
        <f t="shared" si="0"/>
        <v>22.5</v>
      </c>
      <c r="I34" s="55">
        <v>31</v>
      </c>
      <c r="J34" s="53">
        <v>56</v>
      </c>
      <c r="K34" s="5" t="s">
        <v>67</v>
      </c>
      <c r="L34" s="93">
        <v>47</v>
      </c>
    </row>
    <row r="35" spans="1:12" ht="12.75">
      <c r="A35" s="96" t="s">
        <v>86</v>
      </c>
      <c r="B35" s="82" t="s">
        <v>59</v>
      </c>
      <c r="C35" s="114">
        <v>18</v>
      </c>
      <c r="D35" s="8"/>
      <c r="E35" s="8"/>
      <c r="F35" s="8"/>
      <c r="G35" s="109"/>
      <c r="H35" s="101">
        <f t="shared" si="0"/>
        <v>18</v>
      </c>
      <c r="I35" s="55">
        <v>32</v>
      </c>
      <c r="J35" s="53">
        <v>61</v>
      </c>
      <c r="K35" s="5">
        <v>35</v>
      </c>
      <c r="L35" s="93" t="s">
        <v>60</v>
      </c>
    </row>
    <row r="36" spans="1:12" ht="12.75">
      <c r="A36" s="96" t="s">
        <v>86</v>
      </c>
      <c r="B36" s="82" t="s">
        <v>48</v>
      </c>
      <c r="C36" s="114"/>
      <c r="D36" s="8"/>
      <c r="E36" s="8"/>
      <c r="F36" s="8"/>
      <c r="G36" s="109"/>
      <c r="H36" s="101">
        <f aca="true" t="shared" si="1" ref="H36:H41">SUM(C36:G36)</f>
        <v>0</v>
      </c>
      <c r="I36" s="55">
        <v>33</v>
      </c>
      <c r="J36" s="53" t="s">
        <v>57</v>
      </c>
      <c r="K36" s="5" t="s">
        <v>67</v>
      </c>
      <c r="L36" s="93">
        <v>53</v>
      </c>
    </row>
    <row r="37" spans="1:12" ht="12.75">
      <c r="A37" s="96" t="s">
        <v>86</v>
      </c>
      <c r="B37" s="82" t="s">
        <v>53</v>
      </c>
      <c r="C37" s="114"/>
      <c r="D37" s="8"/>
      <c r="E37" s="8"/>
      <c r="F37" s="8"/>
      <c r="G37" s="109"/>
      <c r="H37" s="101">
        <f t="shared" si="1"/>
        <v>0</v>
      </c>
      <c r="I37" s="55">
        <v>34</v>
      </c>
      <c r="J37" s="53" t="s">
        <v>57</v>
      </c>
      <c r="K37" s="5" t="s">
        <v>67</v>
      </c>
      <c r="L37" s="93">
        <v>58</v>
      </c>
    </row>
    <row r="38" spans="1:12" ht="12.75">
      <c r="A38" s="96" t="s">
        <v>86</v>
      </c>
      <c r="B38" s="82" t="s">
        <v>64</v>
      </c>
      <c r="C38" s="114"/>
      <c r="D38" s="8"/>
      <c r="E38" s="8"/>
      <c r="F38" s="8"/>
      <c r="G38" s="109"/>
      <c r="H38" s="101">
        <f t="shared" si="1"/>
        <v>0</v>
      </c>
      <c r="I38" s="55">
        <v>35</v>
      </c>
      <c r="J38" s="53" t="s">
        <v>57</v>
      </c>
      <c r="K38" s="5" t="s">
        <v>57</v>
      </c>
      <c r="L38" s="93"/>
    </row>
    <row r="39" spans="1:12" ht="12.75">
      <c r="A39" s="96" t="s">
        <v>86</v>
      </c>
      <c r="B39" s="82" t="s">
        <v>65</v>
      </c>
      <c r="C39" s="114"/>
      <c r="D39" s="8"/>
      <c r="E39" s="8"/>
      <c r="F39" s="8"/>
      <c r="G39" s="109"/>
      <c r="H39" s="101">
        <f t="shared" si="1"/>
        <v>0</v>
      </c>
      <c r="I39" s="55">
        <v>36</v>
      </c>
      <c r="J39" s="53" t="s">
        <v>57</v>
      </c>
      <c r="K39" s="5" t="s">
        <v>57</v>
      </c>
      <c r="L39" s="93"/>
    </row>
    <row r="40" spans="1:12" ht="12.75">
      <c r="A40" s="96" t="s">
        <v>86</v>
      </c>
      <c r="B40" s="82" t="s">
        <v>76</v>
      </c>
      <c r="C40" s="114"/>
      <c r="D40" s="8"/>
      <c r="E40" s="8"/>
      <c r="F40" s="8"/>
      <c r="G40" s="109"/>
      <c r="H40" s="101">
        <f t="shared" si="1"/>
        <v>0</v>
      </c>
      <c r="I40" s="55">
        <v>37</v>
      </c>
      <c r="J40" s="53" t="s">
        <v>57</v>
      </c>
      <c r="K40" s="5"/>
      <c r="L40" s="93"/>
    </row>
    <row r="41" spans="1:12" ht="13.5" thickBot="1">
      <c r="A41" s="97" t="s">
        <v>86</v>
      </c>
      <c r="B41" s="85" t="s">
        <v>79</v>
      </c>
      <c r="C41" s="115"/>
      <c r="D41" s="43"/>
      <c r="E41" s="43"/>
      <c r="F41" s="43"/>
      <c r="G41" s="116"/>
      <c r="H41" s="103">
        <f t="shared" si="1"/>
        <v>0</v>
      </c>
      <c r="I41" s="56">
        <v>38</v>
      </c>
      <c r="J41" s="53" t="s">
        <v>57</v>
      </c>
      <c r="K41" s="5"/>
      <c r="L41" s="93"/>
    </row>
  </sheetData>
  <mergeCells count="2">
    <mergeCell ref="A2:L2"/>
    <mergeCell ref="A1:L1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workbookViewId="0" topLeftCell="A1">
      <selection activeCell="H7" sqref="H7"/>
    </sheetView>
  </sheetViews>
  <sheetFormatPr defaultColWidth="9.00390625" defaultRowHeight="12.75"/>
  <cols>
    <col min="2" max="2" width="20.00390625" style="0" customWidth="1"/>
    <col min="3" max="3" width="9.125" style="7" customWidth="1"/>
    <col min="8" max="8" width="9.875" style="2" bestFit="1" customWidth="1"/>
    <col min="9" max="9" width="10.00390625" style="2" bestFit="1" customWidth="1"/>
    <col min="10" max="11" width="10.00390625" style="2" customWidth="1"/>
    <col min="12" max="12" width="10.00390625" style="26" customWidth="1"/>
  </cols>
  <sheetData>
    <row r="1" spans="1:12" ht="15.75">
      <c r="A1" s="123" t="s">
        <v>92</v>
      </c>
      <c r="B1" s="123"/>
      <c r="C1" s="123"/>
      <c r="D1" s="123"/>
      <c r="E1" s="123"/>
      <c r="F1" s="123"/>
      <c r="G1" s="123"/>
      <c r="H1" s="123"/>
      <c r="I1" s="123"/>
      <c r="J1" s="11"/>
      <c r="K1" s="11"/>
      <c r="L1" s="25"/>
    </row>
    <row r="2" spans="2:14" ht="13.5" thickBot="1">
      <c r="B2" t="s">
        <v>68</v>
      </c>
      <c r="C2" s="7">
        <v>1</v>
      </c>
      <c r="D2" s="7">
        <v>2</v>
      </c>
      <c r="E2" s="7">
        <v>3</v>
      </c>
      <c r="F2" s="7">
        <v>4</v>
      </c>
      <c r="G2" s="7">
        <v>5</v>
      </c>
      <c r="H2" s="14" t="s">
        <v>69</v>
      </c>
      <c r="I2" s="14" t="s">
        <v>70</v>
      </c>
      <c r="J2" s="14" t="s">
        <v>89</v>
      </c>
      <c r="K2" s="14" t="s">
        <v>87</v>
      </c>
      <c r="L2" s="26" t="s">
        <v>75</v>
      </c>
      <c r="M2" s="7">
        <v>2003</v>
      </c>
      <c r="N2" s="7">
        <v>2002</v>
      </c>
    </row>
    <row r="3" spans="1:14" ht="12.75">
      <c r="A3" s="34" t="s">
        <v>88</v>
      </c>
      <c r="B3" s="35" t="s">
        <v>3</v>
      </c>
      <c r="C3" s="36">
        <v>43</v>
      </c>
      <c r="D3" s="36">
        <v>39.5</v>
      </c>
      <c r="E3" s="37">
        <v>38.9</v>
      </c>
      <c r="F3" s="37">
        <v>36.8</v>
      </c>
      <c r="G3" s="38">
        <v>18.8</v>
      </c>
      <c r="H3" s="39">
        <f aca="true" t="shared" si="0" ref="H3:H25">SUM(C3:F3)</f>
        <v>158.2</v>
      </c>
      <c r="I3" s="45">
        <f aca="true" t="shared" si="1" ref="I3:I25">SUM(C3:G3)</f>
        <v>177</v>
      </c>
      <c r="J3" s="49">
        <v>1</v>
      </c>
      <c r="K3" s="31">
        <v>3</v>
      </c>
      <c r="L3" s="27">
        <v>8</v>
      </c>
      <c r="M3" s="5">
        <v>16</v>
      </c>
      <c r="N3" s="5">
        <v>6</v>
      </c>
    </row>
    <row r="4" spans="1:14" ht="12.75">
      <c r="A4" s="40" t="s">
        <v>88</v>
      </c>
      <c r="B4" s="1" t="s">
        <v>9</v>
      </c>
      <c r="C4" s="9">
        <v>43.1</v>
      </c>
      <c r="D4" s="17">
        <v>29.6</v>
      </c>
      <c r="E4" s="17">
        <v>27.8</v>
      </c>
      <c r="F4" s="17">
        <v>25.4</v>
      </c>
      <c r="G4" s="8">
        <v>22.8</v>
      </c>
      <c r="H4" s="3">
        <f t="shared" si="0"/>
        <v>125.9</v>
      </c>
      <c r="I4" s="46">
        <f t="shared" si="1"/>
        <v>148.70000000000002</v>
      </c>
      <c r="J4" s="50">
        <v>2</v>
      </c>
      <c r="K4" s="31">
        <v>6</v>
      </c>
      <c r="L4" s="27">
        <v>17</v>
      </c>
      <c r="M4" s="5">
        <v>7</v>
      </c>
      <c r="N4" s="5">
        <v>14</v>
      </c>
    </row>
    <row r="5" spans="1:14" ht="12.75">
      <c r="A5" s="40" t="s">
        <v>88</v>
      </c>
      <c r="B5" s="6" t="s">
        <v>27</v>
      </c>
      <c r="C5" s="9">
        <v>39.6</v>
      </c>
      <c r="D5" s="17">
        <v>26.6</v>
      </c>
      <c r="E5" s="8">
        <v>22.4</v>
      </c>
      <c r="F5" s="8">
        <v>21.8</v>
      </c>
      <c r="G5" s="8">
        <v>18.5</v>
      </c>
      <c r="H5" s="4">
        <f t="shared" si="0"/>
        <v>110.39999999999999</v>
      </c>
      <c r="I5" s="47">
        <f t="shared" si="1"/>
        <v>128.89999999999998</v>
      </c>
      <c r="J5" s="52">
        <v>3</v>
      </c>
      <c r="K5" s="32">
        <v>7</v>
      </c>
      <c r="L5" s="29">
        <v>20</v>
      </c>
      <c r="M5" s="30">
        <v>15</v>
      </c>
      <c r="N5" s="30">
        <v>25</v>
      </c>
    </row>
    <row r="6" spans="1:14" ht="12.75">
      <c r="A6" s="40" t="s">
        <v>88</v>
      </c>
      <c r="B6" s="1" t="s">
        <v>23</v>
      </c>
      <c r="C6" s="17">
        <v>30.5</v>
      </c>
      <c r="D6" s="17">
        <v>28</v>
      </c>
      <c r="E6" s="17">
        <v>27.9</v>
      </c>
      <c r="F6" s="8">
        <v>20.1</v>
      </c>
      <c r="G6" s="8">
        <v>19.2</v>
      </c>
      <c r="H6" s="3">
        <f t="shared" si="0"/>
        <v>106.5</v>
      </c>
      <c r="I6" s="46">
        <f t="shared" si="1"/>
        <v>125.7</v>
      </c>
      <c r="J6" s="50">
        <v>4</v>
      </c>
      <c r="K6" s="31">
        <v>9</v>
      </c>
      <c r="L6" s="27">
        <v>23</v>
      </c>
      <c r="M6" s="5">
        <v>10</v>
      </c>
      <c r="N6" s="5">
        <v>22</v>
      </c>
    </row>
    <row r="7" spans="1:14" ht="12.75">
      <c r="A7" s="40" t="s">
        <v>88</v>
      </c>
      <c r="B7" s="1" t="s">
        <v>36</v>
      </c>
      <c r="C7" s="17">
        <v>27.8</v>
      </c>
      <c r="D7" s="17">
        <v>26</v>
      </c>
      <c r="E7" s="8">
        <v>24.5</v>
      </c>
      <c r="F7" s="8">
        <v>22.3</v>
      </c>
      <c r="G7" s="8">
        <v>22</v>
      </c>
      <c r="H7" s="3">
        <f t="shared" si="0"/>
        <v>100.6</v>
      </c>
      <c r="I7" s="46">
        <f t="shared" si="1"/>
        <v>122.6</v>
      </c>
      <c r="J7" s="50">
        <v>5</v>
      </c>
      <c r="K7" s="31">
        <v>10</v>
      </c>
      <c r="L7" s="27">
        <v>25</v>
      </c>
      <c r="M7" s="5">
        <v>32</v>
      </c>
      <c r="N7" s="5">
        <v>37</v>
      </c>
    </row>
    <row r="8" spans="1:14" ht="12.75">
      <c r="A8" s="40" t="s">
        <v>88</v>
      </c>
      <c r="B8" s="6" t="s">
        <v>28</v>
      </c>
      <c r="C8" s="16">
        <v>34.3</v>
      </c>
      <c r="D8" s="18">
        <v>28.7</v>
      </c>
      <c r="E8" s="13">
        <v>23.2</v>
      </c>
      <c r="F8" s="12">
        <v>17</v>
      </c>
      <c r="G8" s="12">
        <v>16.1</v>
      </c>
      <c r="H8" s="4">
        <f t="shared" si="0"/>
        <v>103.2</v>
      </c>
      <c r="I8" s="47">
        <f t="shared" si="1"/>
        <v>119.30000000000001</v>
      </c>
      <c r="J8" s="52">
        <v>6</v>
      </c>
      <c r="K8" s="32">
        <v>12</v>
      </c>
      <c r="L8" s="29">
        <v>30</v>
      </c>
      <c r="M8" s="30">
        <v>39</v>
      </c>
      <c r="N8" s="30">
        <v>28</v>
      </c>
    </row>
    <row r="9" spans="1:14" ht="12.75">
      <c r="A9" s="40" t="s">
        <v>88</v>
      </c>
      <c r="B9" s="1" t="s">
        <v>45</v>
      </c>
      <c r="C9" s="17">
        <v>29.9</v>
      </c>
      <c r="D9" s="17">
        <v>26.2</v>
      </c>
      <c r="E9" s="8">
        <v>21.5</v>
      </c>
      <c r="F9" s="8">
        <v>20</v>
      </c>
      <c r="G9" s="58"/>
      <c r="H9" s="3">
        <f t="shared" si="0"/>
        <v>97.6</v>
      </c>
      <c r="I9" s="46">
        <f t="shared" si="1"/>
        <v>97.6</v>
      </c>
      <c r="J9" s="50">
        <v>7</v>
      </c>
      <c r="K9" s="31">
        <v>13</v>
      </c>
      <c r="L9" s="27">
        <v>31</v>
      </c>
      <c r="M9" s="5" t="s">
        <v>67</v>
      </c>
      <c r="N9" s="5">
        <v>41</v>
      </c>
    </row>
    <row r="10" spans="1:14" ht="12.75">
      <c r="A10" s="40" t="s">
        <v>88</v>
      </c>
      <c r="B10" s="1" t="s">
        <v>34</v>
      </c>
      <c r="C10" s="17">
        <v>34</v>
      </c>
      <c r="D10" s="8">
        <v>23.3</v>
      </c>
      <c r="E10" s="8">
        <v>18.3</v>
      </c>
      <c r="F10" s="8">
        <v>18.2</v>
      </c>
      <c r="G10" s="58"/>
      <c r="H10" s="3">
        <f t="shared" si="0"/>
        <v>93.8</v>
      </c>
      <c r="I10" s="46">
        <f t="shared" si="1"/>
        <v>93.8</v>
      </c>
      <c r="J10" s="50">
        <v>8</v>
      </c>
      <c r="K10" s="31">
        <v>14</v>
      </c>
      <c r="L10" s="27">
        <v>32</v>
      </c>
      <c r="M10" s="5">
        <v>28</v>
      </c>
      <c r="N10" s="5">
        <v>26</v>
      </c>
    </row>
    <row r="11" spans="1:14" ht="12.75">
      <c r="A11" s="40" t="s">
        <v>88</v>
      </c>
      <c r="B11" s="1" t="s">
        <v>47</v>
      </c>
      <c r="C11" s="17">
        <v>25.8</v>
      </c>
      <c r="D11" s="8">
        <v>21.5</v>
      </c>
      <c r="E11" s="8">
        <v>19.2</v>
      </c>
      <c r="F11" s="8">
        <v>18.4</v>
      </c>
      <c r="G11" s="58"/>
      <c r="H11" s="3">
        <f t="shared" si="0"/>
        <v>84.9</v>
      </c>
      <c r="I11" s="46">
        <f t="shared" si="1"/>
        <v>84.9</v>
      </c>
      <c r="J11" s="50">
        <v>9</v>
      </c>
      <c r="K11" s="31">
        <v>16</v>
      </c>
      <c r="L11" s="27">
        <v>34</v>
      </c>
      <c r="M11" s="5">
        <v>27</v>
      </c>
      <c r="N11" s="5">
        <v>52</v>
      </c>
    </row>
    <row r="12" spans="1:14" ht="12.75">
      <c r="A12" s="40" t="s">
        <v>88</v>
      </c>
      <c r="B12" s="1" t="s">
        <v>11</v>
      </c>
      <c r="C12" s="16">
        <v>34.7</v>
      </c>
      <c r="D12" s="17">
        <v>28.4</v>
      </c>
      <c r="E12" s="8">
        <v>18.9</v>
      </c>
      <c r="F12" s="8"/>
      <c r="G12" s="8"/>
      <c r="H12" s="3">
        <f t="shared" si="0"/>
        <v>82</v>
      </c>
      <c r="I12" s="46">
        <f t="shared" si="1"/>
        <v>82</v>
      </c>
      <c r="J12" s="50">
        <v>10</v>
      </c>
      <c r="K12" s="31">
        <v>17</v>
      </c>
      <c r="L12" s="27">
        <v>35</v>
      </c>
      <c r="M12" s="5" t="s">
        <v>67</v>
      </c>
      <c r="N12" s="5">
        <v>16</v>
      </c>
    </row>
    <row r="13" spans="1:14" ht="12.75">
      <c r="A13" s="40" t="s">
        <v>88</v>
      </c>
      <c r="B13" s="1" t="s">
        <v>15</v>
      </c>
      <c r="C13" s="17">
        <v>25.6</v>
      </c>
      <c r="D13" s="17">
        <v>25.4</v>
      </c>
      <c r="E13" s="8">
        <v>20.1</v>
      </c>
      <c r="F13" s="8"/>
      <c r="G13" s="8"/>
      <c r="H13" s="3">
        <f t="shared" si="0"/>
        <v>71.1</v>
      </c>
      <c r="I13" s="46">
        <f t="shared" si="1"/>
        <v>71.1</v>
      </c>
      <c r="J13" s="50">
        <v>11</v>
      </c>
      <c r="K13" s="31">
        <v>19</v>
      </c>
      <c r="L13" s="27">
        <v>39</v>
      </c>
      <c r="M13" s="5" t="s">
        <v>67</v>
      </c>
      <c r="N13" s="5">
        <v>32</v>
      </c>
    </row>
    <row r="14" spans="1:14" ht="12.75">
      <c r="A14" s="40" t="s">
        <v>88</v>
      </c>
      <c r="B14" s="1" t="s">
        <v>40</v>
      </c>
      <c r="C14" s="17">
        <v>25</v>
      </c>
      <c r="D14" s="8">
        <v>23.9</v>
      </c>
      <c r="E14" s="8">
        <v>20.5</v>
      </c>
      <c r="F14" s="8"/>
      <c r="G14" s="8"/>
      <c r="H14" s="3">
        <f t="shared" si="0"/>
        <v>69.4</v>
      </c>
      <c r="I14" s="46">
        <f t="shared" si="1"/>
        <v>69.4</v>
      </c>
      <c r="J14" s="50">
        <v>12</v>
      </c>
      <c r="K14" s="31">
        <v>20</v>
      </c>
      <c r="L14" s="27">
        <v>40</v>
      </c>
      <c r="M14" s="5">
        <v>29</v>
      </c>
      <c r="N14" s="5">
        <v>35</v>
      </c>
    </row>
    <row r="15" spans="1:14" ht="12.75">
      <c r="A15" s="40" t="s">
        <v>88</v>
      </c>
      <c r="B15" s="1" t="s">
        <v>30</v>
      </c>
      <c r="C15" s="8">
        <v>23.2</v>
      </c>
      <c r="D15" s="8">
        <v>21.2</v>
      </c>
      <c r="E15" s="8">
        <v>18.2</v>
      </c>
      <c r="F15" s="8"/>
      <c r="G15" s="8"/>
      <c r="H15" s="3">
        <f t="shared" si="0"/>
        <v>62.599999999999994</v>
      </c>
      <c r="I15" s="46">
        <f t="shared" si="1"/>
        <v>62.599999999999994</v>
      </c>
      <c r="J15" s="50">
        <v>13</v>
      </c>
      <c r="K15" s="31">
        <v>22</v>
      </c>
      <c r="L15" s="27">
        <v>42</v>
      </c>
      <c r="M15" s="5">
        <v>24</v>
      </c>
      <c r="N15" s="5">
        <v>34</v>
      </c>
    </row>
    <row r="16" spans="1:14" ht="12.75">
      <c r="A16" s="40" t="s">
        <v>88</v>
      </c>
      <c r="B16" s="1" t="s">
        <v>19</v>
      </c>
      <c r="C16" s="17">
        <v>26.8</v>
      </c>
      <c r="D16" s="8">
        <v>20.6</v>
      </c>
      <c r="E16" s="8"/>
      <c r="F16" s="8"/>
      <c r="G16" s="8"/>
      <c r="H16" s="3">
        <f t="shared" si="0"/>
        <v>47.400000000000006</v>
      </c>
      <c r="I16" s="46">
        <f t="shared" si="1"/>
        <v>47.400000000000006</v>
      </c>
      <c r="J16" s="50">
        <v>14</v>
      </c>
      <c r="K16" s="31">
        <v>23</v>
      </c>
      <c r="L16" s="27">
        <v>45</v>
      </c>
      <c r="M16" s="5" t="s">
        <v>67</v>
      </c>
      <c r="N16" s="5">
        <v>29</v>
      </c>
    </row>
    <row r="17" spans="1:14" ht="12.75">
      <c r="A17" s="40" t="s">
        <v>88</v>
      </c>
      <c r="B17" s="1" t="s">
        <v>35</v>
      </c>
      <c r="C17" s="17">
        <v>25.5</v>
      </c>
      <c r="D17" s="8">
        <v>20.9</v>
      </c>
      <c r="E17" s="8"/>
      <c r="F17" s="8"/>
      <c r="G17" s="8"/>
      <c r="H17" s="3">
        <f t="shared" si="0"/>
        <v>46.4</v>
      </c>
      <c r="I17" s="46">
        <f t="shared" si="1"/>
        <v>46.4</v>
      </c>
      <c r="J17" s="50">
        <v>15</v>
      </c>
      <c r="K17" s="31">
        <v>24</v>
      </c>
      <c r="L17" s="27">
        <v>46</v>
      </c>
      <c r="M17" s="5">
        <v>33</v>
      </c>
      <c r="N17" s="5">
        <v>50</v>
      </c>
    </row>
    <row r="18" spans="1:14" ht="12.75">
      <c r="A18" s="40" t="s">
        <v>88</v>
      </c>
      <c r="B18" s="1" t="s">
        <v>43</v>
      </c>
      <c r="C18" s="8">
        <v>19.5</v>
      </c>
      <c r="D18" s="8">
        <v>18.4</v>
      </c>
      <c r="E18" s="8"/>
      <c r="F18" s="8"/>
      <c r="G18" s="8"/>
      <c r="H18" s="3">
        <f t="shared" si="0"/>
        <v>37.9</v>
      </c>
      <c r="I18" s="46">
        <f t="shared" si="1"/>
        <v>37.9</v>
      </c>
      <c r="J18" s="50">
        <v>16</v>
      </c>
      <c r="K18" s="31">
        <v>26</v>
      </c>
      <c r="L18" s="27">
        <v>50</v>
      </c>
      <c r="M18" s="5" t="s">
        <v>57</v>
      </c>
      <c r="N18" s="5">
        <v>40</v>
      </c>
    </row>
    <row r="19" spans="1:14" ht="12.75">
      <c r="A19" s="40" t="s">
        <v>88</v>
      </c>
      <c r="B19" s="1" t="s">
        <v>41</v>
      </c>
      <c r="C19" s="8">
        <v>18.8</v>
      </c>
      <c r="D19" s="8">
        <v>18.7</v>
      </c>
      <c r="E19" s="8"/>
      <c r="F19" s="8"/>
      <c r="G19" s="8"/>
      <c r="H19" s="3">
        <f t="shared" si="0"/>
        <v>37.5</v>
      </c>
      <c r="I19" s="46">
        <f t="shared" si="1"/>
        <v>37.5</v>
      </c>
      <c r="J19" s="50">
        <v>17</v>
      </c>
      <c r="K19" s="31">
        <v>27</v>
      </c>
      <c r="L19" s="27">
        <v>51</v>
      </c>
      <c r="M19" s="5" t="s">
        <v>57</v>
      </c>
      <c r="N19" s="5">
        <v>45</v>
      </c>
    </row>
    <row r="20" spans="1:14" ht="12.75">
      <c r="A20" s="40" t="s">
        <v>88</v>
      </c>
      <c r="B20" s="1" t="s">
        <v>74</v>
      </c>
      <c r="C20" s="17">
        <v>25.3</v>
      </c>
      <c r="D20" s="8"/>
      <c r="E20" s="8"/>
      <c r="F20" s="8"/>
      <c r="G20" s="8"/>
      <c r="H20" s="3">
        <f t="shared" si="0"/>
        <v>25.3</v>
      </c>
      <c r="I20" s="46">
        <f t="shared" si="1"/>
        <v>25.3</v>
      </c>
      <c r="J20" s="50">
        <v>18</v>
      </c>
      <c r="K20" s="31">
        <v>29</v>
      </c>
      <c r="L20" s="27">
        <v>54</v>
      </c>
      <c r="M20" s="5" t="s">
        <v>67</v>
      </c>
      <c r="N20" s="5" t="s">
        <v>67</v>
      </c>
    </row>
    <row r="21" spans="1:14" ht="12.75">
      <c r="A21" s="40" t="s">
        <v>88</v>
      </c>
      <c r="B21" s="1" t="s">
        <v>31</v>
      </c>
      <c r="C21" s="8">
        <v>24.2</v>
      </c>
      <c r="D21" s="8"/>
      <c r="E21" s="8"/>
      <c r="F21" s="8"/>
      <c r="G21" s="8"/>
      <c r="H21" s="3">
        <f t="shared" si="0"/>
        <v>24.2</v>
      </c>
      <c r="I21" s="46">
        <f t="shared" si="1"/>
        <v>24.2</v>
      </c>
      <c r="J21" s="50">
        <v>19</v>
      </c>
      <c r="K21" s="31">
        <v>30</v>
      </c>
      <c r="L21" s="27">
        <v>55</v>
      </c>
      <c r="M21" s="5">
        <v>30</v>
      </c>
      <c r="N21" s="5">
        <v>31</v>
      </c>
    </row>
    <row r="22" spans="1:14" ht="12.75">
      <c r="A22" s="40" t="s">
        <v>88</v>
      </c>
      <c r="B22" s="1" t="s">
        <v>46</v>
      </c>
      <c r="C22" s="8">
        <v>22.5</v>
      </c>
      <c r="D22" s="8"/>
      <c r="E22" s="8"/>
      <c r="F22" s="8"/>
      <c r="G22" s="8"/>
      <c r="H22" s="3">
        <f t="shared" si="0"/>
        <v>22.5</v>
      </c>
      <c r="I22" s="46">
        <f t="shared" si="1"/>
        <v>22.5</v>
      </c>
      <c r="J22" s="50">
        <v>20</v>
      </c>
      <c r="K22" s="31">
        <v>31</v>
      </c>
      <c r="L22" s="27">
        <v>56</v>
      </c>
      <c r="M22" s="5" t="s">
        <v>67</v>
      </c>
      <c r="N22" s="5">
        <v>47</v>
      </c>
    </row>
    <row r="23" spans="1:14" ht="12.75">
      <c r="A23" s="40" t="s">
        <v>88</v>
      </c>
      <c r="B23" s="1" t="s">
        <v>53</v>
      </c>
      <c r="C23" s="8"/>
      <c r="D23" s="8"/>
      <c r="E23" s="8"/>
      <c r="F23" s="8"/>
      <c r="G23" s="8"/>
      <c r="H23" s="3">
        <f t="shared" si="0"/>
        <v>0</v>
      </c>
      <c r="I23" s="46">
        <f t="shared" si="1"/>
        <v>0</v>
      </c>
      <c r="J23" s="50">
        <v>21</v>
      </c>
      <c r="K23" s="31">
        <v>34</v>
      </c>
      <c r="L23" s="27" t="s">
        <v>57</v>
      </c>
      <c r="M23" s="5" t="s">
        <v>67</v>
      </c>
      <c r="N23" s="5">
        <v>58</v>
      </c>
    </row>
    <row r="24" spans="1:14" ht="12.75">
      <c r="A24" s="40" t="s">
        <v>88</v>
      </c>
      <c r="B24" s="1" t="s">
        <v>65</v>
      </c>
      <c r="C24" s="8"/>
      <c r="D24" s="8"/>
      <c r="E24" s="8"/>
      <c r="F24" s="8"/>
      <c r="G24" s="8"/>
      <c r="H24" s="3">
        <f t="shared" si="0"/>
        <v>0</v>
      </c>
      <c r="I24" s="46">
        <f t="shared" si="1"/>
        <v>0</v>
      </c>
      <c r="J24" s="50">
        <v>22</v>
      </c>
      <c r="K24" s="31">
        <v>36</v>
      </c>
      <c r="L24" s="27" t="s">
        <v>57</v>
      </c>
      <c r="M24" s="5" t="s">
        <v>57</v>
      </c>
      <c r="N24" s="5"/>
    </row>
    <row r="25" spans="1:14" ht="13.5" thickBot="1">
      <c r="A25" s="41" t="s">
        <v>88</v>
      </c>
      <c r="B25" s="42" t="s">
        <v>76</v>
      </c>
      <c r="C25" s="43"/>
      <c r="D25" s="43"/>
      <c r="E25" s="43"/>
      <c r="F25" s="43"/>
      <c r="G25" s="43"/>
      <c r="H25" s="44">
        <f t="shared" si="0"/>
        <v>0</v>
      </c>
      <c r="I25" s="48">
        <f t="shared" si="1"/>
        <v>0</v>
      </c>
      <c r="J25" s="51">
        <v>23</v>
      </c>
      <c r="K25" s="31">
        <v>37</v>
      </c>
      <c r="L25" s="27" t="s">
        <v>57</v>
      </c>
      <c r="M25" s="5"/>
      <c r="N25" s="5"/>
    </row>
  </sheetData>
  <mergeCells count="1">
    <mergeCell ref="A1:I1"/>
  </mergeCells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Žilinská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Čáp</dc:creator>
  <cp:keywords/>
  <dc:description/>
  <cp:lastModifiedBy>FPV</cp:lastModifiedBy>
  <dcterms:created xsi:type="dcterms:W3CDTF">2002-08-01T19:53:21Z</dcterms:created>
  <dcterms:modified xsi:type="dcterms:W3CDTF">2004-07-29T09:34:49Z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297086551</vt:i4>
  </property>
  <property fmtid="{D5CDD505-2E9C-101B-9397-08002B2CF9AE}" pid="4" name="_EmailSubje">
    <vt:lpwstr>FO</vt:lpwstr>
  </property>
  <property fmtid="{D5CDD505-2E9C-101B-9397-08002B2CF9AE}" pid="5" name="_AuthorEma">
    <vt:lpwstr>ivo.cap@fpv.utc.sk</vt:lpwstr>
  </property>
  <property fmtid="{D5CDD505-2E9C-101B-9397-08002B2CF9AE}" pid="6" name="_AuthorEmailDisplayNa">
    <vt:lpwstr>Ivo Čáp</vt:lpwstr>
  </property>
</Properties>
</file>