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5835" activeTab="9"/>
  </bookViews>
  <sheets>
    <sheet name="CK FO" sheetId="1" r:id="rId1"/>
    <sheet name="Súhrn" sheetId="2" r:id="rId2"/>
    <sheet name="Banská Bystrica" sheetId="3" r:id="rId3"/>
    <sheet name="Bratislava" sheetId="4" r:id="rId4"/>
    <sheet name="Košice" sheetId="5" r:id="rId5"/>
    <sheet name="Nitra" sheetId="6" r:id="rId6"/>
    <sheet name="Prešov" sheetId="7" r:id="rId7"/>
    <sheet name="Trenčín" sheetId="8" r:id="rId8"/>
    <sheet name="Trnava" sheetId="9" r:id="rId9"/>
    <sheet name="Žilina" sheetId="10" r:id="rId10"/>
  </sheets>
  <definedNames/>
  <calcPr fullCalcOnLoad="1"/>
</workbook>
</file>

<file path=xl/sharedStrings.xml><?xml version="1.0" encoding="utf-8"?>
<sst xmlns="http://schemas.openxmlformats.org/spreadsheetml/2006/main" count="711" uniqueCount="247">
  <si>
    <t>V ý s l e d k o v á   l i s t i n a</t>
  </si>
  <si>
    <t>Priezvisko a meno</t>
  </si>
  <si>
    <t>Ročník</t>
  </si>
  <si>
    <t>Š k o l a</t>
  </si>
  <si>
    <t>Vyučujúci</t>
  </si>
  <si>
    <t>Ú  l  o  h  y</t>
  </si>
  <si>
    <t>Body</t>
  </si>
  <si>
    <t>spolu</t>
  </si>
  <si>
    <t>Poradie</t>
  </si>
  <si>
    <t>Víťazi súťaže</t>
  </si>
  <si>
    <t>Ďaľší úspešní riešitelia</t>
  </si>
  <si>
    <t>Ďaľší riešitelia</t>
  </si>
  <si>
    <t>najmenej jedna úloha úspešná (min. 5 bodov) a celkovo najmenej 15 bodov</t>
  </si>
  <si>
    <t>predseda súťažnej poroty</t>
  </si>
  <si>
    <t xml:space="preserve"> KV FO</t>
  </si>
  <si>
    <t>septima</t>
  </si>
  <si>
    <t>Gymnazium Grosslingova 18</t>
  </si>
  <si>
    <t>GJH, Novohradská 3</t>
  </si>
  <si>
    <t>RNDr. Ľudovít Horňanský, PhD.</t>
  </si>
  <si>
    <t>RNDr. Radoslav Böhm, PhD.</t>
  </si>
  <si>
    <t>RNDr. Radoslav Böhm, PhD; RNDr. Ludovít Horňanský, PhD; RNDr. Anka Košinárová, CSc.</t>
  </si>
  <si>
    <t xml:space="preserve">Úlohy opravila komisia v zložení :  </t>
  </si>
  <si>
    <t>podmienky úspešnosti :</t>
  </si>
  <si>
    <t>Krajská komisia Fyzikálnej olympiády v Bratislave</t>
  </si>
  <si>
    <t>Bock Michal</t>
  </si>
  <si>
    <t>Gonda Tomáš</t>
  </si>
  <si>
    <t>Ondráš Ján</t>
  </si>
  <si>
    <t>2. kolo kategórie A</t>
  </si>
  <si>
    <t>Kavický Dušan</t>
  </si>
  <si>
    <t>4.CG</t>
  </si>
  <si>
    <t>RND.Eva Trebatická</t>
  </si>
  <si>
    <t>Mgr.Ľubica Letanovská</t>
  </si>
  <si>
    <t>oktáva</t>
  </si>
  <si>
    <t>54. ročník Fyzikálnej olympiády</t>
  </si>
  <si>
    <t>Badin Matej</t>
  </si>
  <si>
    <t>Mgr.Viera Eližerová</t>
  </si>
  <si>
    <t>Pulmann Tomáš</t>
  </si>
  <si>
    <t>3.B</t>
  </si>
  <si>
    <t>Petrucha Jaroslav</t>
  </si>
  <si>
    <t>ŠMND a Gymnazium Skalická</t>
  </si>
  <si>
    <t>Tokárová Natália</t>
  </si>
  <si>
    <t>Gymnazium Metodova 2</t>
  </si>
  <si>
    <t>1.</t>
  </si>
  <si>
    <t>2.</t>
  </si>
  <si>
    <t>3.</t>
  </si>
  <si>
    <t>4.</t>
  </si>
  <si>
    <t>5.</t>
  </si>
  <si>
    <t xml:space="preserve">Liu Zhen Ning Dávid </t>
  </si>
  <si>
    <t>V Bratislave dňa 13.2.2013</t>
  </si>
  <si>
    <r>
      <t>Krajská komisia Fyzikálnej olympiády</t>
    </r>
    <r>
      <rPr>
        <b/>
        <sz val="14"/>
        <rFont val="Arial CE"/>
        <family val="0"/>
      </rPr>
      <t xml:space="preserve"> v Košiciach</t>
    </r>
  </si>
  <si>
    <t>krajské kolo kategórie A - 6. 2. 2013</t>
  </si>
  <si>
    <t>Jakub ŠAFIN</t>
  </si>
  <si>
    <t>G, P. Horova, Michalovce</t>
  </si>
  <si>
    <t>Patrik TURZÁK</t>
  </si>
  <si>
    <t>G, Poštová 9, Košice</t>
  </si>
  <si>
    <t>Marek BAŠISTA</t>
  </si>
  <si>
    <t>Tomáš ŠOLTINSKÝ</t>
  </si>
  <si>
    <t>František LAMI</t>
  </si>
  <si>
    <t>Peter HOJNOŠ</t>
  </si>
  <si>
    <t>G, Školská 7, SNV</t>
  </si>
  <si>
    <t>Jakub DARGAJ</t>
  </si>
  <si>
    <t>Miroslav STANKOVIČ</t>
  </si>
  <si>
    <t>Marko PUZA</t>
  </si>
  <si>
    <t>Dominik NAGY</t>
  </si>
  <si>
    <t>G a ZŠ Sándora Máraiho s VJM, Košice</t>
  </si>
  <si>
    <t xml:space="preserve">Úlohy opravila komisia v zložení: </t>
  </si>
  <si>
    <t>RNDr. Ľubomír Mucha, RNDr. Jozef Hanč, PhD</t>
  </si>
  <si>
    <t>podmienky úspešnosti:</t>
  </si>
  <si>
    <t>V Košiciach dňa 13. 2. 2013</t>
  </si>
  <si>
    <t>RNDr. Ľubomír Mucha</t>
  </si>
  <si>
    <t>RNDr. Jozef Hanč, PhD</t>
  </si>
  <si>
    <t>predseda KK FO</t>
  </si>
  <si>
    <r>
      <t>Krajská komisia Fyzikálnej olympiády v</t>
    </r>
    <r>
      <rPr>
        <b/>
        <sz val="14"/>
        <color indexed="10"/>
        <rFont val="Arial CE"/>
        <family val="0"/>
      </rPr>
      <t xml:space="preserve"> </t>
    </r>
    <r>
      <rPr>
        <b/>
        <sz val="14"/>
        <rFont val="Arial CE"/>
        <family val="0"/>
      </rPr>
      <t>Nitre</t>
    </r>
  </si>
  <si>
    <r>
      <t>54. r</t>
    </r>
    <r>
      <rPr>
        <b/>
        <sz val="12"/>
        <rFont val="Arial CE"/>
        <family val="2"/>
      </rPr>
      <t>očník Fyzikálnej olympiády</t>
    </r>
  </si>
  <si>
    <t xml:space="preserve">                       Nitra, 6.2.2013</t>
  </si>
  <si>
    <t>1.-2.</t>
  </si>
  <si>
    <t>Park Choong Eun</t>
  </si>
  <si>
    <t>Gymnázium H. Selyeho s VJM, Ul. b. Királya 5, 945 01 Komárno</t>
  </si>
  <si>
    <t>Endre Szabó</t>
  </si>
  <si>
    <t>Mázik László</t>
  </si>
  <si>
    <t>Ürge László</t>
  </si>
  <si>
    <t>Földes Balázs</t>
  </si>
  <si>
    <t>Gál Andrej</t>
  </si>
  <si>
    <t>Gymnázium A. Vrábla, Mierová 5, 934 03 Levice</t>
  </si>
  <si>
    <t>6.</t>
  </si>
  <si>
    <t>Potocký Branislav</t>
  </si>
  <si>
    <t>VIII..</t>
  </si>
  <si>
    <t>prof. RNDr. Arpád Kecskés, CSc.</t>
  </si>
  <si>
    <t>doc. RNDr. Ladislav Morvay, CSc.</t>
  </si>
  <si>
    <t>RNDr. Aba Teleki, PhD.</t>
  </si>
  <si>
    <t>V Nitre dňa 7.2.2013</t>
  </si>
  <si>
    <t xml:space="preserve"> KK FO</t>
  </si>
  <si>
    <t>54. ročník  fyzikálnej   olympiády</t>
  </si>
  <si>
    <t>Trenčiansky   kraj</t>
  </si>
  <si>
    <t xml:space="preserve"> krajské   kolo   -   kategória   A</t>
  </si>
  <si>
    <t>Jakub   Kvorka</t>
  </si>
  <si>
    <t>Gymnázium  Dubnica n/V</t>
  </si>
  <si>
    <t>Mgr Andrea Kvorková</t>
  </si>
  <si>
    <t>Filip   Ayazi</t>
  </si>
  <si>
    <t>Gymnázium Ľ.Štúra  Trenčín</t>
  </si>
  <si>
    <t>RNDr Zdenka  Baxová</t>
  </si>
  <si>
    <t>David   Matejov</t>
  </si>
  <si>
    <t>Róbert   Lexmann</t>
  </si>
  <si>
    <t>Gymnázium  Ľ.Štúra   Trenčín</t>
  </si>
  <si>
    <t>Adam   Mečiar</t>
  </si>
  <si>
    <t>Gymnázium  VBN  Prievidza</t>
  </si>
  <si>
    <t>Mgr  Jana   Pastieriková</t>
  </si>
  <si>
    <t>Dávid   Gross</t>
  </si>
  <si>
    <t>Martin   Huličiar</t>
  </si>
  <si>
    <t>Gymnázium  Pov.  Bystrica</t>
  </si>
  <si>
    <t>Marian   Marciňa</t>
  </si>
  <si>
    <t>Martin   Ragula</t>
  </si>
  <si>
    <t>Jozef   Miček</t>
  </si>
  <si>
    <t>Úlohy   opravovala   krajská   komisia   v   zložení  :  Mgr.  Kamil  Bystrický ,  RNDr  Dušan  Pelech  ,  Mgr  Magdalena  Smolanová</t>
  </si>
  <si>
    <t>RNDr  Dušan  Pelech</t>
  </si>
  <si>
    <t>Mgr.  Kamil  Bystrický</t>
  </si>
  <si>
    <t>KK  FO</t>
  </si>
  <si>
    <r>
      <t>Krajská komisia Fyzikálnej olympiády v</t>
    </r>
    <r>
      <rPr>
        <b/>
        <sz val="14"/>
        <color indexed="10"/>
        <rFont val="Arial CE"/>
        <family val="0"/>
      </rPr>
      <t xml:space="preserve"> </t>
    </r>
    <r>
      <rPr>
        <b/>
        <sz val="14"/>
        <rFont val="Arial CE"/>
        <family val="0"/>
      </rPr>
      <t>Trenčíne</t>
    </r>
  </si>
  <si>
    <t>Ľubomír Konrád</t>
  </si>
  <si>
    <t>V Žiline dňa 7.2.2013</t>
  </si>
  <si>
    <t>Úlohy opravila komisia v zložení:      Ľubomír Konrád, Dušan Nemec</t>
  </si>
  <si>
    <t>Jozefína Špániová</t>
  </si>
  <si>
    <t>Gymnázium, Varšavská cesta, Žilina</t>
  </si>
  <si>
    <t>VIII.</t>
  </si>
  <si>
    <t>HLOŽNÝ ADAM</t>
  </si>
  <si>
    <t>Lívia Haštová</t>
  </si>
  <si>
    <t>Gymnázium J.Lettricha, Martin</t>
  </si>
  <si>
    <t xml:space="preserve">RAČKO Michal </t>
  </si>
  <si>
    <t>Súkr. slov.-angl. gym., Oravská cesta, Žilina</t>
  </si>
  <si>
    <t>III.</t>
  </si>
  <si>
    <t>GAŠPÁREK Miroslav</t>
  </si>
  <si>
    <t>BAHYL Jakub</t>
  </si>
  <si>
    <t>Krajská komisia Fyzikálnej olympiády v Žiline</t>
  </si>
  <si>
    <t>Krajská komisia Fyzikálnej olympiády v Banskej Bystrici</t>
  </si>
  <si>
    <t>CIMERMAN Jakub</t>
  </si>
  <si>
    <t>Gymnázium, JGT BB</t>
  </si>
  <si>
    <t>RNDr. J. Oravec</t>
  </si>
  <si>
    <t>ADAMEC Martin</t>
  </si>
  <si>
    <t>Gymnázium JGT BB</t>
  </si>
  <si>
    <t>KULICH Matúš</t>
  </si>
  <si>
    <t>Gymnázium Detva</t>
  </si>
  <si>
    <t>FABRICIUS René</t>
  </si>
  <si>
    <t>Gymnázium J. Chalúpku Brezno</t>
  </si>
  <si>
    <t>RNDr. M. Grendel, CSc., Mgr. Z. Fecková, doc. Ing. J. Klima, CSc., Ing. I. Kmeť</t>
  </si>
  <si>
    <t>RNDr. J. Raganová, PhD., doc. Dr. B. Tomášik, PhD.</t>
  </si>
  <si>
    <t>V Žiline dňa 11.2.2013</t>
  </si>
  <si>
    <t>doc. Ing. Ján Klima, CSc.</t>
  </si>
  <si>
    <r>
      <t>Krajská komisia Fyzikálnej olympiády v</t>
    </r>
    <r>
      <rPr>
        <b/>
        <sz val="14"/>
        <color indexed="10"/>
        <rFont val="Arial CE"/>
        <family val="0"/>
      </rPr>
      <t xml:space="preserve"> </t>
    </r>
    <r>
      <rPr>
        <b/>
        <sz val="14"/>
        <rFont val="Arial CE"/>
        <family val="0"/>
      </rPr>
      <t>Prešove</t>
    </r>
  </si>
  <si>
    <t>Krajské kolo kategórie A</t>
  </si>
  <si>
    <t>Pešta Milan</t>
  </si>
  <si>
    <t>Gymnázium Konštantínova, Prešov</t>
  </si>
  <si>
    <t>M. Romanová</t>
  </si>
  <si>
    <t>Lukáč Jozef</t>
  </si>
  <si>
    <r>
      <t>Gymnázium L. S</t>
    </r>
    <r>
      <rPr>
        <sz val="10"/>
        <rFont val="Arial"/>
        <family val="2"/>
      </rPr>
      <t>töckela, Bardejov</t>
    </r>
  </si>
  <si>
    <t>P. Bubák</t>
  </si>
  <si>
    <t>Folťa Samuel</t>
  </si>
  <si>
    <t>Gymnázium L. Stöckela, Bardejov</t>
  </si>
  <si>
    <t>Šipka Martin</t>
  </si>
  <si>
    <t>sept</t>
  </si>
  <si>
    <t>Gymnázium P.O.Hviezdoslava, Kežmarok</t>
  </si>
  <si>
    <t>Šellongová Slavka</t>
  </si>
  <si>
    <t>Folťa Daniel</t>
  </si>
  <si>
    <t>RNDr. Sergej Ilkovič, PhD.</t>
  </si>
  <si>
    <t>RNDr. Slavomír Tuleja, PhD.</t>
  </si>
  <si>
    <t>V Prešove dňa 14.2.2013</t>
  </si>
  <si>
    <t>ZA</t>
  </si>
  <si>
    <t>BB</t>
  </si>
  <si>
    <t>BA</t>
  </si>
  <si>
    <t>KE</t>
  </si>
  <si>
    <t>NR</t>
  </si>
  <si>
    <t>PO</t>
  </si>
  <si>
    <t>TRE</t>
  </si>
  <si>
    <t>Kraj</t>
  </si>
  <si>
    <t>Hložný Adam</t>
  </si>
  <si>
    <t>Adamec Martin</t>
  </si>
  <si>
    <t>Kulich Matúš</t>
  </si>
  <si>
    <t>Fabricius René</t>
  </si>
  <si>
    <t>Lami František</t>
  </si>
  <si>
    <t>Hojnoš Peter</t>
  </si>
  <si>
    <t>Dargaj Jakub</t>
  </si>
  <si>
    <t>Stankovič Miroslav</t>
  </si>
  <si>
    <t>Puza Marko</t>
  </si>
  <si>
    <t>Nagy Dominik</t>
  </si>
  <si>
    <t>Gross Dávid</t>
  </si>
  <si>
    <t>Huličiar Martin</t>
  </si>
  <si>
    <t>Marciňa Marian</t>
  </si>
  <si>
    <t>Ragula Martin</t>
  </si>
  <si>
    <t>Miček Jozef</t>
  </si>
  <si>
    <t>Ďaľší riešitelia (v abecednom poradí)</t>
  </si>
  <si>
    <t>Bahyl Jakub</t>
  </si>
  <si>
    <t>Gašpárek Miroslav</t>
  </si>
  <si>
    <t xml:space="preserve">Račko Michal </t>
  </si>
  <si>
    <t>Cimerman Jakub</t>
  </si>
  <si>
    <t>Šafin Jakub</t>
  </si>
  <si>
    <t>Turzák Patrik</t>
  </si>
  <si>
    <t>Bašista Marek</t>
  </si>
  <si>
    <t>Kvorka Jakub</t>
  </si>
  <si>
    <t>Ayazi Filip</t>
  </si>
  <si>
    <t>Matejov David</t>
  </si>
  <si>
    <t>Šoltinský Tomáš</t>
  </si>
  <si>
    <t>Lexman Róbert</t>
  </si>
  <si>
    <t>Mečiar Adam</t>
  </si>
  <si>
    <t>Slovenská komisia fyzikálnej olympiády</t>
  </si>
  <si>
    <t>Súhrn výsledkov z jednotlivých krajov</t>
  </si>
  <si>
    <t>VIII</t>
  </si>
  <si>
    <t>O</t>
  </si>
  <si>
    <t>Úspešní riešitelia (postupujúci do celoštátneho kola)</t>
  </si>
  <si>
    <r>
      <t>Krajská komisia Fyzikálnej olympiády v</t>
    </r>
    <r>
      <rPr>
        <b/>
        <sz val="14"/>
        <color indexed="10"/>
        <rFont val="Arial CE"/>
        <family val="0"/>
      </rPr>
      <t xml:space="preserve"> </t>
    </r>
    <r>
      <rPr>
        <b/>
        <sz val="14"/>
        <rFont val="Arial CE"/>
        <family val="0"/>
      </rPr>
      <t>Trnave</t>
    </r>
  </si>
  <si>
    <t>krajské kolo kategórie A</t>
  </si>
  <si>
    <t>Šišan Peter</t>
  </si>
  <si>
    <t>4. A</t>
  </si>
  <si>
    <t xml:space="preserve">Mgr. Maro Milan </t>
  </si>
  <si>
    <t>János Lelkes</t>
  </si>
  <si>
    <t>Gym. I. Madácha s VJM, Slnečná 2, 931 01 Šamorín</t>
  </si>
  <si>
    <t>Bucko Jozef</t>
  </si>
  <si>
    <t>2.A</t>
  </si>
  <si>
    <r>
      <t>Seb</t>
    </r>
    <r>
      <rPr>
        <sz val="12"/>
        <rFont val="Calibri"/>
        <family val="2"/>
      </rPr>
      <t>ӧ László</t>
    </r>
  </si>
  <si>
    <t>4. B</t>
  </si>
  <si>
    <t>Súkromné gymnázium s VJM, Dunajská Streda</t>
  </si>
  <si>
    <t>Podmienky úspešnosti:</t>
  </si>
  <si>
    <t>Najmenej jedna úloha úspešná (min. 5 bodov) a celkovo najmenej 15 bodov</t>
  </si>
  <si>
    <t>V Trnave  dňa 20. 02. 2013</t>
  </si>
  <si>
    <t>PaedDr. Žaneta Gerhátová, PhD., v.r.</t>
  </si>
  <si>
    <t>doc. RNDr. Peter Čerňanský, PhD., v.r.</t>
  </si>
  <si>
    <t>Gym. P. de Coubertina, Nám. SNP 9, 921 26 Piešťany</t>
  </si>
  <si>
    <t>TRN</t>
  </si>
  <si>
    <t>Gym. P. de Coubertina, Piešťany</t>
  </si>
  <si>
    <t>Gym. P. de Coubertina,  Piešťany</t>
  </si>
  <si>
    <t>Gymnázium H. Selyeho s VJM, Komárno</t>
  </si>
  <si>
    <t>Gym. I. Madácha s VJM, Šamorín</t>
  </si>
  <si>
    <t>24-25</t>
  </si>
  <si>
    <t>19-22</t>
  </si>
  <si>
    <t>5-6</t>
  </si>
  <si>
    <t>3-4</t>
  </si>
  <si>
    <t>Gymnázium P. Horova, Michalovce</t>
  </si>
  <si>
    <t>Gymnázium Poštová 9, Košice</t>
  </si>
  <si>
    <t>Gymnazium Grosslingova 18, Bratislava</t>
  </si>
  <si>
    <t>Gymnázium JGT Banská Bystrica</t>
  </si>
  <si>
    <t>Gymnázium JH, Novohradská 3, Bratislava</t>
  </si>
  <si>
    <t>Lelkes János</t>
  </si>
  <si>
    <t>III</t>
  </si>
  <si>
    <t>6. 2. 2013</t>
  </si>
  <si>
    <t>priemerný výsledok</t>
  </si>
  <si>
    <t>Gymnázium H. Selyeho s VJM,  Komárno</t>
  </si>
  <si>
    <t>Gymnázium A. Vrábla, Levice</t>
  </si>
  <si>
    <t>Súhrn výsledkov  úspešných riešiteľov z jednotlivých krajov</t>
  </si>
  <si>
    <t>Všetci úspešní riešitelia postupujú do celoštátneho kola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</si>
</sst>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0.00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Narrow"/>
      <family val="2"/>
    </font>
    <font>
      <b/>
      <sz val="10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4"/>
      <name val="Arial CE"/>
      <family val="2"/>
    </font>
    <font>
      <sz val="12"/>
      <name val="Arial"/>
      <family val="2"/>
    </font>
    <font>
      <sz val="12"/>
      <name val="Arial CE"/>
      <family val="0"/>
    </font>
    <font>
      <sz val="11"/>
      <name val="Arial CE"/>
      <family val="0"/>
    </font>
    <font>
      <b/>
      <sz val="14"/>
      <color indexed="10"/>
      <name val="Arial CE"/>
      <family val="0"/>
    </font>
    <font>
      <sz val="10"/>
      <name val="Arial Narrow"/>
      <family val="2"/>
    </font>
    <font>
      <sz val="10"/>
      <name val="Arial"/>
      <family val="2"/>
    </font>
    <font>
      <sz val="10"/>
      <color indexed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left"/>
    </xf>
    <xf numFmtId="0" fontId="7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9" fillId="0" borderId="25" xfId="46" applyFont="1" applyBorder="1" applyAlignment="1">
      <alignment horizontal="left" vertical="center"/>
      <protection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1" xfId="46" applyFont="1" applyBorder="1" applyAlignment="1">
      <alignment horizontal="left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8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10" fillId="0" borderId="31" xfId="0" applyFont="1" applyBorder="1" applyAlignment="1">
      <alignment horizontal="left"/>
    </xf>
    <xf numFmtId="0" fontId="10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4" xfId="0" applyFont="1" applyFill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wrapText="1"/>
    </xf>
    <xf numFmtId="0" fontId="5" fillId="0" borderId="27" xfId="0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Fill="1" applyBorder="1" applyAlignment="1">
      <alignment/>
    </xf>
    <xf numFmtId="0" fontId="15" fillId="0" borderId="0" xfId="0" applyFont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87" fontId="0" fillId="0" borderId="10" xfId="0" applyNumberFormat="1" applyFont="1" applyBorder="1" applyAlignment="1">
      <alignment horizontal="center" wrapText="1"/>
    </xf>
    <xf numFmtId="187" fontId="0" fillId="0" borderId="32" xfId="0" applyNumberFormat="1" applyFont="1" applyBorder="1" applyAlignment="1">
      <alignment horizontal="center" wrapText="1"/>
    </xf>
    <xf numFmtId="187" fontId="0" fillId="0" borderId="26" xfId="0" applyNumberFormat="1" applyFont="1" applyBorder="1" applyAlignment="1">
      <alignment horizontal="center" wrapText="1"/>
    </xf>
    <xf numFmtId="187" fontId="0" fillId="0" borderId="35" xfId="0" applyNumberFormat="1" applyFont="1" applyBorder="1" applyAlignment="1">
      <alignment horizontal="center" wrapText="1"/>
    </xf>
    <xf numFmtId="187" fontId="0" fillId="0" borderId="18" xfId="0" applyNumberFormat="1" applyFont="1" applyBorder="1" applyAlignment="1">
      <alignment horizontal="center" wrapText="1"/>
    </xf>
    <xf numFmtId="0" fontId="0" fillId="0" borderId="34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wrapText="1"/>
    </xf>
    <xf numFmtId="187" fontId="0" fillId="0" borderId="16" xfId="0" applyNumberFormat="1" applyFont="1" applyBorder="1" applyAlignment="1">
      <alignment horizontal="center" wrapText="1"/>
    </xf>
    <xf numFmtId="0" fontId="5" fillId="33" borderId="25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0" xfId="45">
      <alignment/>
      <protection/>
    </xf>
    <xf numFmtId="0" fontId="5" fillId="33" borderId="10" xfId="45" applyFont="1" applyFill="1" applyBorder="1" applyAlignment="1">
      <alignment horizontal="center"/>
      <protection/>
    </xf>
    <xf numFmtId="0" fontId="5" fillId="0" borderId="11" xfId="45" applyFont="1" applyBorder="1" applyAlignment="1">
      <alignment horizontal="center"/>
      <protection/>
    </xf>
    <xf numFmtId="0" fontId="5" fillId="0" borderId="12" xfId="45" applyFont="1" applyBorder="1" applyAlignment="1">
      <alignment horizontal="center"/>
      <protection/>
    </xf>
    <xf numFmtId="0" fontId="5" fillId="33" borderId="13" xfId="45" applyFont="1" applyFill="1" applyBorder="1" applyAlignment="1">
      <alignment horizontal="center"/>
      <protection/>
    </xf>
    <xf numFmtId="0" fontId="5" fillId="33" borderId="27" xfId="45" applyFont="1" applyFill="1" applyBorder="1">
      <alignment/>
      <protection/>
    </xf>
    <xf numFmtId="0" fontId="0" fillId="33" borderId="28" xfId="45" applyFill="1" applyBorder="1">
      <alignment/>
      <protection/>
    </xf>
    <xf numFmtId="0" fontId="0" fillId="33" borderId="28" xfId="45" applyFill="1" applyBorder="1" applyAlignment="1">
      <alignment horizontal="center"/>
      <protection/>
    </xf>
    <xf numFmtId="0" fontId="0" fillId="33" borderId="29" xfId="45" applyFill="1" applyBorder="1" applyAlignment="1">
      <alignment horizontal="center"/>
      <protection/>
    </xf>
    <xf numFmtId="0" fontId="0" fillId="0" borderId="30" xfId="45" applyBorder="1" applyAlignment="1">
      <alignment horizontal="center"/>
      <protection/>
    </xf>
    <xf numFmtId="0" fontId="16" fillId="0" borderId="15" xfId="45" applyFont="1" applyBorder="1">
      <alignment/>
      <protection/>
    </xf>
    <xf numFmtId="0" fontId="16" fillId="0" borderId="31" xfId="45" applyFont="1" applyBorder="1" applyAlignment="1">
      <alignment horizontal="center"/>
      <protection/>
    </xf>
    <xf numFmtId="0" fontId="16" fillId="0" borderId="15" xfId="45" applyFont="1" applyBorder="1" applyAlignment="1">
      <alignment wrapText="1"/>
      <protection/>
    </xf>
    <xf numFmtId="0" fontId="16" fillId="0" borderId="31" xfId="45" applyFont="1" applyBorder="1">
      <alignment/>
      <protection/>
    </xf>
    <xf numFmtId="0" fontId="0" fillId="0" borderId="31" xfId="45" applyBorder="1" applyAlignment="1">
      <alignment horizontal="center"/>
      <protection/>
    </xf>
    <xf numFmtId="0" fontId="0" fillId="0" borderId="32" xfId="45" applyBorder="1" applyAlignment="1">
      <alignment horizontal="center"/>
      <protection/>
    </xf>
    <xf numFmtId="0" fontId="0" fillId="0" borderId="14" xfId="45" applyBorder="1" applyAlignment="1">
      <alignment horizontal="center"/>
      <protection/>
    </xf>
    <xf numFmtId="0" fontId="5" fillId="33" borderId="28" xfId="45" applyFont="1" applyFill="1" applyBorder="1">
      <alignment/>
      <protection/>
    </xf>
    <xf numFmtId="0" fontId="17" fillId="33" borderId="28" xfId="45" applyFont="1" applyFill="1" applyBorder="1">
      <alignment/>
      <protection/>
    </xf>
    <xf numFmtId="0" fontId="5" fillId="33" borderId="28" xfId="45" applyFont="1" applyFill="1" applyBorder="1" applyAlignment="1">
      <alignment horizontal="center"/>
      <protection/>
    </xf>
    <xf numFmtId="0" fontId="5" fillId="33" borderId="29" xfId="45" applyFont="1" applyFill="1" applyBorder="1" applyAlignment="1">
      <alignment horizontal="center"/>
      <protection/>
    </xf>
    <xf numFmtId="0" fontId="16" fillId="0" borderId="15" xfId="45" applyFont="1" applyBorder="1" applyAlignment="1">
      <alignment horizontal="center"/>
      <protection/>
    </xf>
    <xf numFmtId="0" fontId="0" fillId="0" borderId="15" xfId="45" applyBorder="1" applyAlignment="1">
      <alignment horizontal="center"/>
      <protection/>
    </xf>
    <xf numFmtId="0" fontId="0" fillId="0" borderId="17" xfId="45" applyBorder="1" applyAlignment="1">
      <alignment horizontal="center"/>
      <protection/>
    </xf>
    <xf numFmtId="0" fontId="16" fillId="0" borderId="11" xfId="45" applyFont="1" applyBorder="1">
      <alignment/>
      <protection/>
    </xf>
    <xf numFmtId="0" fontId="16" fillId="0" borderId="11" xfId="45" applyFont="1" applyBorder="1" applyAlignment="1">
      <alignment horizontal="center"/>
      <protection/>
    </xf>
    <xf numFmtId="0" fontId="16" fillId="0" borderId="11" xfId="45" applyFont="1" applyBorder="1" applyAlignment="1">
      <alignment wrapText="1"/>
      <protection/>
    </xf>
    <xf numFmtId="0" fontId="0" fillId="0" borderId="11" xfId="45" applyBorder="1" applyAlignment="1">
      <alignment horizontal="center"/>
      <protection/>
    </xf>
    <xf numFmtId="0" fontId="0" fillId="0" borderId="18" xfId="45" applyBorder="1" applyAlignment="1">
      <alignment horizontal="center"/>
      <protection/>
    </xf>
    <xf numFmtId="0" fontId="54" fillId="0" borderId="0" xfId="45" applyFont="1">
      <alignment/>
      <protection/>
    </xf>
    <xf numFmtId="49" fontId="0" fillId="0" borderId="0" xfId="0" applyNumberFormat="1" applyAlignment="1">
      <alignment/>
    </xf>
    <xf numFmtId="49" fontId="0" fillId="0" borderId="3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33" borderId="30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8" xfId="0" applyBorder="1" applyAlignment="1">
      <alignment/>
    </xf>
    <xf numFmtId="0" fontId="19" fillId="0" borderId="36" xfId="0" applyFont="1" applyFill="1" applyBorder="1" applyAlignment="1">
      <alignment/>
    </xf>
    <xf numFmtId="187" fontId="0" fillId="0" borderId="38" xfId="0" applyNumberFormat="1" applyBorder="1" applyAlignment="1">
      <alignment horizontal="center"/>
    </xf>
    <xf numFmtId="0" fontId="0" fillId="34" borderId="21" xfId="0" applyFill="1" applyBorder="1" applyAlignment="1">
      <alignment/>
    </xf>
    <xf numFmtId="49" fontId="0" fillId="34" borderId="2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49" fontId="4" fillId="0" borderId="33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45" applyAlignment="1">
      <alignment horizontal="center"/>
      <protection/>
    </xf>
    <xf numFmtId="0" fontId="8" fillId="0" borderId="0" xfId="45" applyFont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4" fillId="0" borderId="24" xfId="45" applyFont="1" applyBorder="1" applyAlignment="1">
      <alignment vertical="center"/>
      <protection/>
    </xf>
    <xf numFmtId="0" fontId="4" fillId="0" borderId="17" xfId="45" applyFont="1" applyBorder="1" applyAlignment="1">
      <alignment vertical="center"/>
      <protection/>
    </xf>
    <xf numFmtId="0" fontId="5" fillId="0" borderId="25" xfId="45" applyFont="1" applyBorder="1" applyAlignment="1">
      <alignment vertical="center"/>
      <protection/>
    </xf>
    <xf numFmtId="0" fontId="5" fillId="0" borderId="11" xfId="45" applyFont="1" applyBorder="1" applyAlignment="1">
      <alignment vertical="center"/>
      <protection/>
    </xf>
    <xf numFmtId="0" fontId="4" fillId="0" borderId="47" xfId="45" applyFont="1" applyBorder="1" applyAlignment="1">
      <alignment horizontal="center" vertical="center"/>
      <protection/>
    </xf>
    <xf numFmtId="0" fontId="4" fillId="0" borderId="39" xfId="45" applyFont="1" applyBorder="1" applyAlignment="1">
      <alignment horizontal="center" vertical="center"/>
      <protection/>
    </xf>
    <xf numFmtId="0" fontId="5" fillId="0" borderId="25" xfId="45" applyFont="1" applyBorder="1" applyAlignment="1">
      <alignment horizontal="center" vertical="center"/>
      <protection/>
    </xf>
    <xf numFmtId="0" fontId="5" fillId="0" borderId="25" xfId="45" applyFont="1" applyBorder="1" applyAlignment="1">
      <alignment horizontal="center"/>
      <protection/>
    </xf>
    <xf numFmtId="0" fontId="5" fillId="0" borderId="45" xfId="45" applyFont="1" applyBorder="1" applyAlignment="1">
      <alignment horizontal="center"/>
      <protection/>
    </xf>
    <xf numFmtId="0" fontId="0" fillId="0" borderId="46" xfId="45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Hárok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selection activeCell="U1" sqref="U1"/>
    </sheetView>
  </sheetViews>
  <sheetFormatPr defaultColWidth="9.00390625" defaultRowHeight="12.75"/>
  <cols>
    <col min="1" max="1" width="6.75390625" style="178" customWidth="1"/>
    <col min="2" max="2" width="23.75390625" style="0" customWidth="1"/>
    <col min="3" max="3" width="6.875" style="0" customWidth="1"/>
    <col min="4" max="4" width="40.625" style="0" customWidth="1"/>
    <col min="5" max="5" width="28.125" style="0" bestFit="1" customWidth="1"/>
    <col min="6" max="9" width="4.75390625" style="1" customWidth="1"/>
    <col min="10" max="10" width="6.875" style="1" customWidth="1"/>
  </cols>
  <sheetData>
    <row r="1" spans="1:11" ht="18">
      <c r="A1" s="204" t="s">
        <v>202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3" spans="1:11" ht="15.75">
      <c r="A3" s="205" t="s">
        <v>73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.75">
      <c r="A4" s="206" t="s">
        <v>27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15.75">
      <c r="A5" s="206" t="s">
        <v>241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7" spans="1:11" ht="15.75">
      <c r="A7" s="206" t="s">
        <v>245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spans="1:11" ht="15">
      <c r="A8" s="203" t="s">
        <v>246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ht="24.75" customHeight="1" thickBot="1"/>
    <row r="10" spans="1:11" s="3" customFormat="1" ht="12.75">
      <c r="A10" s="207" t="s">
        <v>8</v>
      </c>
      <c r="B10" s="209" t="s">
        <v>1</v>
      </c>
      <c r="C10" s="196" t="s">
        <v>2</v>
      </c>
      <c r="D10" s="198" t="s">
        <v>3</v>
      </c>
      <c r="E10" s="198" t="s">
        <v>4</v>
      </c>
      <c r="F10" s="200" t="s">
        <v>5</v>
      </c>
      <c r="G10" s="200"/>
      <c r="H10" s="200"/>
      <c r="I10" s="200"/>
      <c r="J10" s="139" t="s">
        <v>6</v>
      </c>
      <c r="K10" s="201" t="s">
        <v>172</v>
      </c>
    </row>
    <row r="11" spans="1:11" ht="13.5" thickBot="1">
      <c r="A11" s="208"/>
      <c r="B11" s="199"/>
      <c r="C11" s="197"/>
      <c r="D11" s="199"/>
      <c r="E11" s="199"/>
      <c r="F11" s="4">
        <v>1</v>
      </c>
      <c r="G11" s="4">
        <v>2</v>
      </c>
      <c r="H11" s="4">
        <v>3</v>
      </c>
      <c r="I11" s="4">
        <v>4</v>
      </c>
      <c r="J11" s="195" t="s">
        <v>7</v>
      </c>
      <c r="K11" s="202"/>
    </row>
    <row r="12" spans="1:11" ht="15" customHeight="1">
      <c r="A12" s="179">
        <v>1</v>
      </c>
      <c r="B12" s="58" t="s">
        <v>193</v>
      </c>
      <c r="C12" s="59">
        <v>4</v>
      </c>
      <c r="D12" s="58" t="s">
        <v>234</v>
      </c>
      <c r="E12" s="147"/>
      <c r="F12" s="59">
        <v>10</v>
      </c>
      <c r="G12" s="59">
        <v>10</v>
      </c>
      <c r="H12" s="59">
        <v>6</v>
      </c>
      <c r="I12" s="59">
        <v>9</v>
      </c>
      <c r="J12" s="59">
        <f>SUM(F12:I12)</f>
        <v>35</v>
      </c>
      <c r="K12" s="140" t="s">
        <v>168</v>
      </c>
    </row>
    <row r="13" spans="1:21" ht="15" customHeight="1">
      <c r="A13" s="179">
        <v>2</v>
      </c>
      <c r="B13" s="8" t="s">
        <v>25</v>
      </c>
      <c r="C13" s="9" t="s">
        <v>32</v>
      </c>
      <c r="D13" s="8" t="s">
        <v>236</v>
      </c>
      <c r="E13" s="126" t="s">
        <v>30</v>
      </c>
      <c r="F13" s="9">
        <v>10</v>
      </c>
      <c r="G13" s="9">
        <v>10</v>
      </c>
      <c r="H13" s="9">
        <v>5</v>
      </c>
      <c r="I13" s="9">
        <v>9</v>
      </c>
      <c r="J13" s="9">
        <f>SUM(F13:I13)</f>
        <v>34</v>
      </c>
      <c r="K13" s="141" t="s">
        <v>167</v>
      </c>
      <c r="M13" s="19"/>
      <c r="N13" s="20"/>
      <c r="O13" s="19"/>
      <c r="P13" s="19"/>
      <c r="Q13" s="18"/>
      <c r="R13" s="18"/>
      <c r="S13" s="18"/>
      <c r="T13" s="18"/>
      <c r="U13" s="18"/>
    </row>
    <row r="14" spans="1:11" ht="15" customHeight="1">
      <c r="A14" s="179" t="s">
        <v>233</v>
      </c>
      <c r="B14" s="8" t="s">
        <v>194</v>
      </c>
      <c r="C14" s="9">
        <v>3</v>
      </c>
      <c r="D14" s="8" t="s">
        <v>235</v>
      </c>
      <c r="E14" s="126"/>
      <c r="F14" s="9">
        <v>7</v>
      </c>
      <c r="G14" s="9">
        <v>10</v>
      </c>
      <c r="H14" s="9">
        <v>9</v>
      </c>
      <c r="I14" s="9">
        <v>6</v>
      </c>
      <c r="J14" s="9">
        <f>SUM(F14:I14)</f>
        <v>32</v>
      </c>
      <c r="K14" s="141" t="s">
        <v>168</v>
      </c>
    </row>
    <row r="15" spans="1:11" ht="15" customHeight="1">
      <c r="A15" s="179" t="s">
        <v>233</v>
      </c>
      <c r="B15" s="8" t="s">
        <v>196</v>
      </c>
      <c r="C15" s="9">
        <v>4</v>
      </c>
      <c r="D15" s="8" t="s">
        <v>96</v>
      </c>
      <c r="E15" s="126" t="s">
        <v>97</v>
      </c>
      <c r="F15" s="9">
        <v>9</v>
      </c>
      <c r="G15" s="9">
        <v>10</v>
      </c>
      <c r="H15" s="9">
        <v>5</v>
      </c>
      <c r="I15" s="9">
        <v>8</v>
      </c>
      <c r="J15" s="9">
        <v>32</v>
      </c>
      <c r="K15" s="141" t="s">
        <v>171</v>
      </c>
    </row>
    <row r="16" spans="1:11" ht="15" customHeight="1">
      <c r="A16" s="179" t="s">
        <v>232</v>
      </c>
      <c r="B16" s="8" t="s">
        <v>76</v>
      </c>
      <c r="C16" s="9">
        <v>4</v>
      </c>
      <c r="D16" s="8" t="s">
        <v>228</v>
      </c>
      <c r="E16" s="126" t="s">
        <v>78</v>
      </c>
      <c r="F16" s="9">
        <v>10</v>
      </c>
      <c r="G16" s="9">
        <v>10</v>
      </c>
      <c r="H16" s="9">
        <v>5</v>
      </c>
      <c r="I16" s="9">
        <v>5</v>
      </c>
      <c r="J16" s="9">
        <f>SUM(F16:I16)</f>
        <v>30</v>
      </c>
      <c r="K16" s="141" t="s">
        <v>169</v>
      </c>
    </row>
    <row r="17" spans="1:11" ht="15" customHeight="1">
      <c r="A17" s="179" t="s">
        <v>232</v>
      </c>
      <c r="B17" s="8" t="s">
        <v>79</v>
      </c>
      <c r="C17" s="9">
        <v>4</v>
      </c>
      <c r="D17" s="8" t="s">
        <v>228</v>
      </c>
      <c r="E17" s="126" t="s">
        <v>78</v>
      </c>
      <c r="F17" s="9">
        <v>10</v>
      </c>
      <c r="G17" s="9">
        <v>10</v>
      </c>
      <c r="H17" s="9">
        <v>4</v>
      </c>
      <c r="I17" s="9">
        <v>6</v>
      </c>
      <c r="J17" s="9">
        <f>SUM(F17:I17)</f>
        <v>30</v>
      </c>
      <c r="K17" s="141" t="s">
        <v>169</v>
      </c>
    </row>
    <row r="18" spans="1:21" ht="15" customHeight="1">
      <c r="A18" s="179">
        <v>7</v>
      </c>
      <c r="B18" s="8" t="s">
        <v>26</v>
      </c>
      <c r="C18" s="9">
        <v>3</v>
      </c>
      <c r="D18" s="8" t="s">
        <v>236</v>
      </c>
      <c r="E18" s="126" t="s">
        <v>30</v>
      </c>
      <c r="F18" s="9">
        <v>7</v>
      </c>
      <c r="G18" s="9">
        <v>10</v>
      </c>
      <c r="H18" s="9">
        <v>5</v>
      </c>
      <c r="I18" s="9">
        <v>7.5</v>
      </c>
      <c r="J18" s="9">
        <f>SUM(F18:I18)</f>
        <v>29.5</v>
      </c>
      <c r="K18" s="141" t="s">
        <v>167</v>
      </c>
      <c r="M18" s="19"/>
      <c r="N18" s="20"/>
      <c r="O18" s="19"/>
      <c r="P18" s="19"/>
      <c r="Q18" s="18"/>
      <c r="R18" s="18"/>
      <c r="S18" s="18"/>
      <c r="T18" s="18"/>
      <c r="U18" s="18"/>
    </row>
    <row r="19" spans="1:11" ht="15" customHeight="1">
      <c r="A19" s="179">
        <v>8</v>
      </c>
      <c r="B19" s="8" t="s">
        <v>80</v>
      </c>
      <c r="C19" s="9">
        <v>4</v>
      </c>
      <c r="D19" s="8" t="s">
        <v>228</v>
      </c>
      <c r="E19" s="126" t="s">
        <v>78</v>
      </c>
      <c r="F19" s="9">
        <v>9</v>
      </c>
      <c r="G19" s="9">
        <v>8</v>
      </c>
      <c r="H19" s="9">
        <v>5</v>
      </c>
      <c r="I19" s="9">
        <v>6</v>
      </c>
      <c r="J19" s="9">
        <f>SUM(F19:I19)</f>
        <v>28</v>
      </c>
      <c r="K19" s="141" t="s">
        <v>169</v>
      </c>
    </row>
    <row r="20" spans="1:11" ht="15" customHeight="1">
      <c r="A20" s="179">
        <v>9</v>
      </c>
      <c r="B20" s="8" t="s">
        <v>197</v>
      </c>
      <c r="C20" s="9">
        <v>2</v>
      </c>
      <c r="D20" s="8" t="s">
        <v>99</v>
      </c>
      <c r="E20" s="126" t="s">
        <v>100</v>
      </c>
      <c r="F20" s="9">
        <v>4</v>
      </c>
      <c r="G20" s="9">
        <v>8</v>
      </c>
      <c r="H20" s="9">
        <v>7</v>
      </c>
      <c r="I20" s="9">
        <v>8</v>
      </c>
      <c r="J20" s="9">
        <v>27</v>
      </c>
      <c r="K20" s="141" t="s">
        <v>171</v>
      </c>
    </row>
    <row r="21" spans="1:21" ht="15" customHeight="1">
      <c r="A21" s="179">
        <v>10</v>
      </c>
      <c r="B21" s="8" t="s">
        <v>24</v>
      </c>
      <c r="C21" s="9" t="s">
        <v>32</v>
      </c>
      <c r="D21" s="8" t="s">
        <v>236</v>
      </c>
      <c r="E21" s="126" t="s">
        <v>30</v>
      </c>
      <c r="F21" s="9">
        <v>10</v>
      </c>
      <c r="G21" s="9">
        <v>9</v>
      </c>
      <c r="H21" s="9">
        <v>2.5</v>
      </c>
      <c r="I21" s="9">
        <v>4</v>
      </c>
      <c r="J21" s="9">
        <f>SUM(F21:I21)</f>
        <v>25.5</v>
      </c>
      <c r="K21" s="141" t="s">
        <v>167</v>
      </c>
      <c r="M21" s="19"/>
      <c r="N21" s="20"/>
      <c r="O21" s="19"/>
      <c r="P21" s="19"/>
      <c r="Q21" s="18"/>
      <c r="R21" s="18"/>
      <c r="S21" s="18"/>
      <c r="T21" s="18"/>
      <c r="U21" s="18"/>
    </row>
    <row r="22" spans="1:11" ht="15" customHeight="1">
      <c r="A22" s="179">
        <v>11</v>
      </c>
      <c r="B22" s="8" t="s">
        <v>192</v>
      </c>
      <c r="C22" s="9">
        <v>4</v>
      </c>
      <c r="D22" s="8" t="s">
        <v>237</v>
      </c>
      <c r="E22" s="126" t="s">
        <v>136</v>
      </c>
      <c r="F22" s="9">
        <v>7.5</v>
      </c>
      <c r="G22" s="9">
        <v>5</v>
      </c>
      <c r="H22" s="9">
        <v>4</v>
      </c>
      <c r="I22" s="9">
        <v>6</v>
      </c>
      <c r="J22" s="9">
        <f>SUM(F22:I22)</f>
        <v>22.5</v>
      </c>
      <c r="K22" s="141" t="s">
        <v>166</v>
      </c>
    </row>
    <row r="23" spans="1:11" ht="15" customHeight="1">
      <c r="A23" s="179">
        <v>12</v>
      </c>
      <c r="B23" s="8" t="s">
        <v>189</v>
      </c>
      <c r="C23" s="9" t="s">
        <v>204</v>
      </c>
      <c r="D23" s="8" t="s">
        <v>122</v>
      </c>
      <c r="E23" s="8" t="s">
        <v>121</v>
      </c>
      <c r="F23" s="9">
        <v>8.5</v>
      </c>
      <c r="G23" s="9">
        <v>3</v>
      </c>
      <c r="H23" s="9">
        <v>4.5</v>
      </c>
      <c r="I23" s="9">
        <v>5.5</v>
      </c>
      <c r="J23" s="9">
        <f>SUM(F23:I23)</f>
        <v>21.5</v>
      </c>
      <c r="K23" s="141" t="s">
        <v>165</v>
      </c>
    </row>
    <row r="24" spans="1:11" ht="15" customHeight="1">
      <c r="A24" s="179">
        <v>13</v>
      </c>
      <c r="B24" s="8" t="s">
        <v>198</v>
      </c>
      <c r="C24" s="9">
        <v>4</v>
      </c>
      <c r="D24" s="8" t="s">
        <v>96</v>
      </c>
      <c r="E24" s="126" t="s">
        <v>97</v>
      </c>
      <c r="F24" s="9">
        <v>7</v>
      </c>
      <c r="G24" s="9">
        <v>5</v>
      </c>
      <c r="H24" s="9">
        <v>3</v>
      </c>
      <c r="I24" s="9">
        <v>6</v>
      </c>
      <c r="J24" s="9">
        <v>21</v>
      </c>
      <c r="K24" s="141" t="s">
        <v>171</v>
      </c>
    </row>
    <row r="25" spans="1:11" ht="15" customHeight="1">
      <c r="A25" s="179">
        <v>14</v>
      </c>
      <c r="B25" s="8" t="s">
        <v>190</v>
      </c>
      <c r="C25" s="9" t="s">
        <v>240</v>
      </c>
      <c r="D25" s="8" t="s">
        <v>128</v>
      </c>
      <c r="E25" s="126"/>
      <c r="F25" s="9">
        <v>2</v>
      </c>
      <c r="G25" s="9">
        <v>9</v>
      </c>
      <c r="H25" s="9">
        <v>7.5</v>
      </c>
      <c r="I25" s="9">
        <v>1.5</v>
      </c>
      <c r="J25" s="9">
        <f aca="true" t="shared" si="0" ref="J25:J31">SUM(F25:I25)</f>
        <v>20</v>
      </c>
      <c r="K25" s="141" t="s">
        <v>165</v>
      </c>
    </row>
    <row r="26" spans="1:11" ht="15" customHeight="1">
      <c r="A26" s="179">
        <v>15</v>
      </c>
      <c r="B26" s="8" t="s">
        <v>149</v>
      </c>
      <c r="C26" s="9">
        <v>4</v>
      </c>
      <c r="D26" s="8" t="s">
        <v>150</v>
      </c>
      <c r="E26" s="126" t="s">
        <v>151</v>
      </c>
      <c r="F26" s="9">
        <v>1</v>
      </c>
      <c r="G26" s="9">
        <v>10</v>
      </c>
      <c r="H26" s="9">
        <v>4.5</v>
      </c>
      <c r="I26" s="9">
        <v>4</v>
      </c>
      <c r="J26" s="9">
        <f t="shared" si="0"/>
        <v>19.5</v>
      </c>
      <c r="K26" s="141" t="s">
        <v>170</v>
      </c>
    </row>
    <row r="27" spans="1:21" ht="15" customHeight="1">
      <c r="A27" s="179">
        <v>16</v>
      </c>
      <c r="B27" s="8" t="s">
        <v>34</v>
      </c>
      <c r="C27" s="9">
        <v>3</v>
      </c>
      <c r="D27" s="8" t="s">
        <v>238</v>
      </c>
      <c r="E27" s="126" t="s">
        <v>35</v>
      </c>
      <c r="F27" s="9"/>
      <c r="G27" s="9">
        <v>8.5</v>
      </c>
      <c r="H27" s="9">
        <v>5</v>
      </c>
      <c r="I27" s="9">
        <v>5.5</v>
      </c>
      <c r="J27" s="9">
        <f t="shared" si="0"/>
        <v>19</v>
      </c>
      <c r="K27" s="141" t="s">
        <v>167</v>
      </c>
      <c r="M27" s="19"/>
      <c r="N27" s="20"/>
      <c r="O27" s="19"/>
      <c r="P27" s="19"/>
      <c r="Q27" s="18"/>
      <c r="R27" s="18"/>
      <c r="S27" s="18"/>
      <c r="T27" s="18"/>
      <c r="U27" s="18"/>
    </row>
    <row r="28" spans="1:11" ht="15" customHeight="1">
      <c r="A28" s="179">
        <v>17</v>
      </c>
      <c r="B28" s="8" t="s">
        <v>152</v>
      </c>
      <c r="C28" s="9">
        <v>3</v>
      </c>
      <c r="D28" s="8" t="s">
        <v>153</v>
      </c>
      <c r="E28" s="126" t="s">
        <v>154</v>
      </c>
      <c r="F28" s="9">
        <v>7.5</v>
      </c>
      <c r="G28" s="9">
        <v>0</v>
      </c>
      <c r="H28" s="9">
        <v>3.5</v>
      </c>
      <c r="I28" s="9">
        <v>6</v>
      </c>
      <c r="J28" s="9">
        <f t="shared" si="0"/>
        <v>17</v>
      </c>
      <c r="K28" s="141" t="s">
        <v>170</v>
      </c>
    </row>
    <row r="29" spans="1:11" ht="15" customHeight="1">
      <c r="A29" s="179">
        <v>18</v>
      </c>
      <c r="B29" s="8" t="s">
        <v>191</v>
      </c>
      <c r="C29" s="9" t="s">
        <v>204</v>
      </c>
      <c r="D29" s="8" t="s">
        <v>126</v>
      </c>
      <c r="E29" s="126" t="s">
        <v>125</v>
      </c>
      <c r="F29" s="9">
        <v>7</v>
      </c>
      <c r="G29" s="9">
        <v>5</v>
      </c>
      <c r="H29" s="9">
        <v>4</v>
      </c>
      <c r="I29" s="9">
        <v>0.5</v>
      </c>
      <c r="J29" s="9">
        <f t="shared" si="0"/>
        <v>16.5</v>
      </c>
      <c r="K29" s="141" t="s">
        <v>165</v>
      </c>
    </row>
    <row r="30" spans="1:11" ht="15" customHeight="1">
      <c r="A30" s="179" t="s">
        <v>231</v>
      </c>
      <c r="B30" s="8" t="s">
        <v>195</v>
      </c>
      <c r="C30" s="9">
        <v>2</v>
      </c>
      <c r="D30" s="8" t="s">
        <v>234</v>
      </c>
      <c r="E30" s="126"/>
      <c r="F30" s="9">
        <v>0</v>
      </c>
      <c r="G30" s="9">
        <v>8</v>
      </c>
      <c r="H30" s="9">
        <v>3</v>
      </c>
      <c r="I30" s="9">
        <v>5</v>
      </c>
      <c r="J30" s="9">
        <f t="shared" si="0"/>
        <v>16</v>
      </c>
      <c r="K30" s="141" t="s">
        <v>168</v>
      </c>
    </row>
    <row r="31" spans="1:21" ht="15" customHeight="1">
      <c r="A31" s="179" t="s">
        <v>231</v>
      </c>
      <c r="B31" s="8" t="s">
        <v>28</v>
      </c>
      <c r="C31" s="9">
        <v>4</v>
      </c>
      <c r="D31" s="8" t="s">
        <v>238</v>
      </c>
      <c r="E31" s="126" t="s">
        <v>31</v>
      </c>
      <c r="F31" s="9">
        <v>9.5</v>
      </c>
      <c r="G31" s="9">
        <v>2</v>
      </c>
      <c r="H31" s="9">
        <v>3.5</v>
      </c>
      <c r="I31" s="9">
        <v>1</v>
      </c>
      <c r="J31" s="9">
        <f t="shared" si="0"/>
        <v>16</v>
      </c>
      <c r="K31" s="141" t="s">
        <v>167</v>
      </c>
      <c r="M31" s="19"/>
      <c r="N31" s="20"/>
      <c r="O31" s="19"/>
      <c r="P31" s="19"/>
      <c r="Q31" s="18"/>
      <c r="R31" s="18"/>
      <c r="S31" s="18"/>
      <c r="T31" s="18"/>
      <c r="U31" s="18"/>
    </row>
    <row r="32" spans="1:11" ht="15" customHeight="1">
      <c r="A32" s="179" t="s">
        <v>231</v>
      </c>
      <c r="B32" s="8" t="s">
        <v>200</v>
      </c>
      <c r="C32" s="9" t="s">
        <v>205</v>
      </c>
      <c r="D32" s="8" t="s">
        <v>103</v>
      </c>
      <c r="E32" s="126" t="s">
        <v>100</v>
      </c>
      <c r="F32" s="9">
        <v>2</v>
      </c>
      <c r="G32" s="9">
        <v>6</v>
      </c>
      <c r="H32" s="9">
        <v>4</v>
      </c>
      <c r="I32" s="9">
        <v>4</v>
      </c>
      <c r="J32" s="9">
        <v>16</v>
      </c>
      <c r="K32" s="141" t="s">
        <v>171</v>
      </c>
    </row>
    <row r="33" spans="1:11" ht="15" customHeight="1">
      <c r="A33" s="179" t="s">
        <v>231</v>
      </c>
      <c r="B33" s="8" t="s">
        <v>201</v>
      </c>
      <c r="C33" s="9">
        <v>4</v>
      </c>
      <c r="D33" s="8" t="s">
        <v>105</v>
      </c>
      <c r="E33" s="126" t="s">
        <v>106</v>
      </c>
      <c r="F33" s="9">
        <v>1</v>
      </c>
      <c r="G33" s="9">
        <v>2</v>
      </c>
      <c r="H33" s="9">
        <v>5</v>
      </c>
      <c r="I33" s="9">
        <v>8</v>
      </c>
      <c r="J33" s="9">
        <v>16</v>
      </c>
      <c r="K33" s="141" t="s">
        <v>171</v>
      </c>
    </row>
    <row r="34" spans="1:11" ht="15" customHeight="1">
      <c r="A34" s="180">
        <v>23</v>
      </c>
      <c r="B34" s="8" t="s">
        <v>209</v>
      </c>
      <c r="C34" s="9">
        <v>4</v>
      </c>
      <c r="D34" s="8" t="s">
        <v>226</v>
      </c>
      <c r="E34" s="126" t="s">
        <v>211</v>
      </c>
      <c r="F34" s="9">
        <v>7</v>
      </c>
      <c r="G34" s="9">
        <v>4</v>
      </c>
      <c r="H34" s="9">
        <v>3.5</v>
      </c>
      <c r="I34" s="9">
        <v>1</v>
      </c>
      <c r="J34" s="9">
        <f>SUM(F34:I34)</f>
        <v>15.5</v>
      </c>
      <c r="K34" s="141" t="s">
        <v>225</v>
      </c>
    </row>
    <row r="35" spans="1:11" ht="15" customHeight="1">
      <c r="A35" s="181" t="s">
        <v>230</v>
      </c>
      <c r="B35" s="8" t="s">
        <v>239</v>
      </c>
      <c r="C35" s="9" t="s">
        <v>32</v>
      </c>
      <c r="D35" s="8" t="s">
        <v>229</v>
      </c>
      <c r="E35" s="126"/>
      <c r="F35" s="9">
        <v>2</v>
      </c>
      <c r="G35" s="9">
        <v>2</v>
      </c>
      <c r="H35" s="9">
        <v>4</v>
      </c>
      <c r="I35" s="9">
        <v>7</v>
      </c>
      <c r="J35" s="9">
        <f>SUM(F35:I35)</f>
        <v>15</v>
      </c>
      <c r="K35" s="141" t="s">
        <v>225</v>
      </c>
    </row>
    <row r="36" spans="1:11" ht="15" customHeight="1" thickBot="1">
      <c r="A36" s="186" t="s">
        <v>230</v>
      </c>
      <c r="B36" s="12" t="s">
        <v>199</v>
      </c>
      <c r="C36" s="13">
        <v>3</v>
      </c>
      <c r="D36" s="12" t="s">
        <v>234</v>
      </c>
      <c r="E36" s="187"/>
      <c r="F36" s="13">
        <v>0</v>
      </c>
      <c r="G36" s="13">
        <v>5</v>
      </c>
      <c r="H36" s="13">
        <v>5</v>
      </c>
      <c r="I36" s="13">
        <v>5</v>
      </c>
      <c r="J36" s="13">
        <f>SUM(F36:I36)</f>
        <v>15</v>
      </c>
      <c r="K36" s="188" t="s">
        <v>168</v>
      </c>
    </row>
    <row r="37" spans="1:11" ht="15" customHeight="1" thickBot="1">
      <c r="A37" s="192"/>
      <c r="B37" s="193"/>
      <c r="C37" s="194"/>
      <c r="D37" s="193"/>
      <c r="E37" s="189" t="s">
        <v>242</v>
      </c>
      <c r="F37" s="116">
        <f>AVERAGE(F12:F36)</f>
        <v>6.166666666666667</v>
      </c>
      <c r="G37" s="116">
        <f>AVERAGE(G12:G36)</f>
        <v>6.78</v>
      </c>
      <c r="H37" s="116">
        <f>AVERAGE(H12:H36)</f>
        <v>4.7</v>
      </c>
      <c r="I37" s="116">
        <f>AVERAGE(I12:I36)</f>
        <v>5.38</v>
      </c>
      <c r="J37" s="190">
        <f>AVERAGE(J12:J36)</f>
        <v>22.78</v>
      </c>
      <c r="K37" s="191"/>
    </row>
  </sheetData>
  <sheetProtection/>
  <mergeCells count="13">
    <mergeCell ref="A1:K1"/>
    <mergeCell ref="A3:K3"/>
    <mergeCell ref="A4:K4"/>
    <mergeCell ref="A5:K5"/>
    <mergeCell ref="A7:K7"/>
    <mergeCell ref="A10:A11"/>
    <mergeCell ref="B10:B11"/>
    <mergeCell ref="C10:C11"/>
    <mergeCell ref="D10:D11"/>
    <mergeCell ref="E10:E11"/>
    <mergeCell ref="F10:I10"/>
    <mergeCell ref="K10:K11"/>
    <mergeCell ref="A8:K8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6.875" style="0" customWidth="1"/>
    <col min="4" max="4" width="40.00390625" style="0" customWidth="1"/>
    <col min="5" max="5" width="28.125" style="0" bestFit="1" customWidth="1"/>
    <col min="6" max="9" width="4.75390625" style="1" customWidth="1"/>
    <col min="10" max="10" width="6.875" style="1" customWidth="1"/>
  </cols>
  <sheetData>
    <row r="1" spans="1:10" ht="18">
      <c r="A1" s="204" t="s">
        <v>132</v>
      </c>
      <c r="B1" s="204"/>
      <c r="C1" s="204"/>
      <c r="D1" s="204"/>
      <c r="E1" s="204"/>
      <c r="F1" s="204"/>
      <c r="G1" s="204"/>
      <c r="H1" s="204"/>
      <c r="I1" s="204"/>
      <c r="J1" s="204"/>
    </row>
    <row r="3" spans="1:10" ht="15.75">
      <c r="A3" s="205" t="s">
        <v>73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5.75">
      <c r="A4" s="206" t="s">
        <v>27</v>
      </c>
      <c r="B4" s="206"/>
      <c r="C4" s="206"/>
      <c r="D4" s="206"/>
      <c r="E4" s="206"/>
      <c r="F4" s="206"/>
      <c r="G4" s="206"/>
      <c r="H4" s="206"/>
      <c r="I4" s="206"/>
      <c r="J4" s="206"/>
    </row>
    <row r="6" spans="1:10" ht="15.75">
      <c r="A6" s="206" t="s">
        <v>0</v>
      </c>
      <c r="B6" s="206"/>
      <c r="C6" s="206"/>
      <c r="D6" s="206"/>
      <c r="E6" s="206"/>
      <c r="F6" s="206"/>
      <c r="G6" s="206"/>
      <c r="H6" s="206"/>
      <c r="I6" s="206"/>
      <c r="J6" s="206"/>
    </row>
    <row r="7" ht="24.75" customHeight="1" thickBot="1"/>
    <row r="8" spans="1:10" s="3" customFormat="1" ht="12.75">
      <c r="A8" s="221" t="s">
        <v>8</v>
      </c>
      <c r="B8" s="209" t="s">
        <v>1</v>
      </c>
      <c r="C8" s="223" t="s">
        <v>2</v>
      </c>
      <c r="D8" s="198" t="s">
        <v>3</v>
      </c>
      <c r="E8" s="198" t="s">
        <v>4</v>
      </c>
      <c r="F8" s="200" t="s">
        <v>5</v>
      </c>
      <c r="G8" s="200"/>
      <c r="H8" s="200"/>
      <c r="I8" s="218"/>
      <c r="J8" s="2" t="s">
        <v>6</v>
      </c>
    </row>
    <row r="9" spans="1:10" ht="13.5" thickBot="1">
      <c r="A9" s="222"/>
      <c r="B9" s="199"/>
      <c r="C9" s="224"/>
      <c r="D9" s="199"/>
      <c r="E9" s="199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3.5" thickBot="1">
      <c r="A10" s="21" t="s">
        <v>9</v>
      </c>
      <c r="B10" s="27"/>
      <c r="C10" s="27"/>
      <c r="D10" s="27"/>
      <c r="E10" s="27"/>
      <c r="F10" s="28"/>
      <c r="G10" s="28"/>
      <c r="H10" s="28"/>
      <c r="I10" s="28"/>
      <c r="J10" s="29"/>
    </row>
    <row r="11" spans="1:10" ht="12.75">
      <c r="A11" s="30" t="s">
        <v>42</v>
      </c>
      <c r="B11" s="31" t="s">
        <v>131</v>
      </c>
      <c r="C11" s="33" t="s">
        <v>123</v>
      </c>
      <c r="D11" s="31" t="s">
        <v>122</v>
      </c>
      <c r="E11" s="31" t="s">
        <v>121</v>
      </c>
      <c r="F11" s="33">
        <v>8.5</v>
      </c>
      <c r="G11" s="33">
        <v>3</v>
      </c>
      <c r="H11" s="33">
        <v>4.5</v>
      </c>
      <c r="I11" s="33">
        <v>5.5</v>
      </c>
      <c r="J11" s="34">
        <f>SUM(F11:I11)</f>
        <v>21.5</v>
      </c>
    </row>
    <row r="12" spans="1:10" ht="12.75">
      <c r="A12" s="7" t="s">
        <v>43</v>
      </c>
      <c r="B12" s="8" t="s">
        <v>130</v>
      </c>
      <c r="C12" s="9" t="s">
        <v>129</v>
      </c>
      <c r="D12" s="8" t="s">
        <v>128</v>
      </c>
      <c r="E12" s="126"/>
      <c r="F12" s="59">
        <v>2</v>
      </c>
      <c r="G12" s="59">
        <v>9</v>
      </c>
      <c r="H12" s="59">
        <v>7.5</v>
      </c>
      <c r="I12" s="59">
        <v>1.5</v>
      </c>
      <c r="J12" s="60">
        <f>SUM(F12:I12)</f>
        <v>20</v>
      </c>
    </row>
    <row r="13" spans="1:10" ht="13.5" thickBot="1">
      <c r="A13" s="11" t="s">
        <v>44</v>
      </c>
      <c r="B13" s="12" t="s">
        <v>127</v>
      </c>
      <c r="C13" s="13" t="s">
        <v>123</v>
      </c>
      <c r="D13" s="12" t="s">
        <v>126</v>
      </c>
      <c r="E13" s="12" t="s">
        <v>125</v>
      </c>
      <c r="F13" s="125">
        <v>7</v>
      </c>
      <c r="G13" s="125">
        <v>5</v>
      </c>
      <c r="H13" s="125">
        <v>4</v>
      </c>
      <c r="I13" s="125">
        <v>0.5</v>
      </c>
      <c r="J13" s="124">
        <f>SUM(F13:I13)</f>
        <v>16.5</v>
      </c>
    </row>
    <row r="14" spans="1:10" s="3" customFormat="1" ht="13.5" thickBot="1">
      <c r="A14" s="123" t="s">
        <v>11</v>
      </c>
      <c r="B14" s="122"/>
      <c r="C14" s="122"/>
      <c r="D14" s="122"/>
      <c r="E14" s="122"/>
      <c r="F14" s="121"/>
      <c r="G14" s="121"/>
      <c r="H14" s="121"/>
      <c r="I14" s="121"/>
      <c r="J14" s="120"/>
    </row>
    <row r="15" spans="1:10" s="3" customFormat="1" ht="13.5" thickBot="1">
      <c r="A15" s="119" t="s">
        <v>45</v>
      </c>
      <c r="B15" s="118" t="s">
        <v>124</v>
      </c>
      <c r="C15" s="13" t="s">
        <v>123</v>
      </c>
      <c r="D15" s="12" t="s">
        <v>122</v>
      </c>
      <c r="E15" s="117"/>
      <c r="F15" s="116">
        <v>0.5</v>
      </c>
      <c r="G15" s="116">
        <v>0.5</v>
      </c>
      <c r="H15" s="116">
        <v>2.5</v>
      </c>
      <c r="I15" s="116">
        <v>3.5</v>
      </c>
      <c r="J15" s="115">
        <f>SUM(F15:I15)</f>
        <v>7</v>
      </c>
    </row>
    <row r="17" ht="12.75">
      <c r="A17" t="s">
        <v>120</v>
      </c>
    </row>
    <row r="18" spans="2:3" ht="12.75">
      <c r="B18" t="s">
        <v>67</v>
      </c>
      <c r="C18" t="s">
        <v>12</v>
      </c>
    </row>
    <row r="21" ht="12.75">
      <c r="B21" t="s">
        <v>119</v>
      </c>
    </row>
    <row r="23" spans="2:7" ht="33.75" customHeight="1">
      <c r="B23" s="219" t="s">
        <v>118</v>
      </c>
      <c r="C23" s="219"/>
      <c r="E23" s="219" t="s">
        <v>118</v>
      </c>
      <c r="F23" s="219"/>
      <c r="G23" s="219"/>
    </row>
    <row r="24" spans="2:7" ht="12.75">
      <c r="B24" s="220" t="s">
        <v>13</v>
      </c>
      <c r="C24" s="220"/>
      <c r="E24" s="220" t="s">
        <v>71</v>
      </c>
      <c r="F24" s="220"/>
      <c r="G24" s="220"/>
    </row>
    <row r="29" spans="1:12" ht="12.75">
      <c r="A29" s="19"/>
      <c r="B29" s="19"/>
      <c r="C29" s="19"/>
      <c r="D29" s="19"/>
      <c r="E29" s="19"/>
      <c r="F29" s="18"/>
      <c r="G29" s="18"/>
      <c r="H29" s="18"/>
      <c r="I29" s="18"/>
      <c r="J29" s="18"/>
      <c r="K29" s="19"/>
      <c r="L29" s="19"/>
    </row>
    <row r="30" spans="1:12" ht="12.75">
      <c r="A30" s="19"/>
      <c r="B30" s="19"/>
      <c r="C30" s="19"/>
      <c r="D30" s="19"/>
      <c r="E30" s="19"/>
      <c r="F30" s="18"/>
      <c r="G30" s="18"/>
      <c r="H30" s="18"/>
      <c r="I30" s="18"/>
      <c r="J30" s="18"/>
      <c r="K30" s="19"/>
      <c r="L30" s="19"/>
    </row>
    <row r="31" spans="1:12" ht="12.75">
      <c r="A31" s="19"/>
      <c r="B31" s="19"/>
      <c r="C31" s="18"/>
      <c r="D31" s="19"/>
      <c r="E31" s="19"/>
      <c r="F31" s="18"/>
      <c r="G31" s="18"/>
      <c r="H31" s="18"/>
      <c r="I31" s="18"/>
      <c r="J31" s="18"/>
      <c r="K31" s="19"/>
      <c r="L31" s="19"/>
    </row>
    <row r="32" spans="1:12" ht="12.75">
      <c r="A32" s="19"/>
      <c r="B32" s="19"/>
      <c r="C32" s="19"/>
      <c r="D32" s="19"/>
      <c r="E32" s="19"/>
      <c r="F32" s="18"/>
      <c r="G32" s="18"/>
      <c r="H32" s="18"/>
      <c r="I32" s="18"/>
      <c r="J32" s="18"/>
      <c r="K32" s="19"/>
      <c r="L32" s="19"/>
    </row>
    <row r="33" spans="1:12" ht="12.75">
      <c r="A33" s="19"/>
      <c r="B33" s="19"/>
      <c r="C33" s="19"/>
      <c r="D33" s="19"/>
      <c r="E33" s="19"/>
      <c r="F33" s="18"/>
      <c r="G33" s="18"/>
      <c r="H33" s="18"/>
      <c r="I33" s="18"/>
      <c r="J33" s="18"/>
      <c r="K33" s="19"/>
      <c r="L33" s="19"/>
    </row>
    <row r="34" spans="1:12" ht="12.75">
      <c r="A34" s="19"/>
      <c r="B34" s="19"/>
      <c r="C34" s="19"/>
      <c r="D34" s="19"/>
      <c r="E34" s="19"/>
      <c r="F34" s="18"/>
      <c r="G34" s="18"/>
      <c r="H34" s="18"/>
      <c r="I34" s="18"/>
      <c r="J34" s="18"/>
      <c r="K34" s="19"/>
      <c r="L34" s="19"/>
    </row>
    <row r="35" spans="1:12" ht="12.75">
      <c r="A35" s="19"/>
      <c r="B35" s="19"/>
      <c r="C35" s="19"/>
      <c r="D35" s="19"/>
      <c r="E35" s="19"/>
      <c r="F35" s="18"/>
      <c r="G35" s="18"/>
      <c r="H35" s="18"/>
      <c r="I35" s="18"/>
      <c r="J35" s="18"/>
      <c r="K35" s="19"/>
      <c r="L35" s="19"/>
    </row>
    <row r="36" spans="1:12" ht="12.75">
      <c r="A36" s="19"/>
      <c r="B36" s="19"/>
      <c r="C36" s="19"/>
      <c r="D36" s="19"/>
      <c r="E36" s="19"/>
      <c r="F36" s="18"/>
      <c r="G36" s="18"/>
      <c r="H36" s="18"/>
      <c r="I36" s="18"/>
      <c r="J36" s="18"/>
      <c r="K36" s="19"/>
      <c r="L36" s="19"/>
    </row>
  </sheetData>
  <sheetProtection/>
  <mergeCells count="14">
    <mergeCell ref="B24:C24"/>
    <mergeCell ref="B23:C23"/>
    <mergeCell ref="E24:G24"/>
    <mergeCell ref="E23:G23"/>
    <mergeCell ref="A8:A9"/>
    <mergeCell ref="A1:J1"/>
    <mergeCell ref="A3:J3"/>
    <mergeCell ref="A4:J4"/>
    <mergeCell ref="A6:J6"/>
    <mergeCell ref="C8:C9"/>
    <mergeCell ref="F8:I8"/>
    <mergeCell ref="B8:B9"/>
    <mergeCell ref="D8:D9"/>
    <mergeCell ref="E8:E9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zoomScalePageLayoutView="0" workbookViewId="0" topLeftCell="A19">
      <selection activeCell="B58" sqref="B58"/>
    </sheetView>
  </sheetViews>
  <sheetFormatPr defaultColWidth="9.00390625" defaultRowHeight="12.75"/>
  <cols>
    <col min="1" max="1" width="6.75390625" style="178" customWidth="1"/>
    <col min="2" max="2" width="23.75390625" style="0" customWidth="1"/>
    <col min="3" max="3" width="6.875" style="0" customWidth="1"/>
    <col min="4" max="4" width="40.625" style="0" customWidth="1"/>
    <col min="5" max="5" width="28.125" style="0" bestFit="1" customWidth="1"/>
    <col min="6" max="9" width="4.75390625" style="1" customWidth="1"/>
    <col min="10" max="10" width="6.875" style="1" customWidth="1"/>
  </cols>
  <sheetData>
    <row r="1" spans="1:11" ht="18">
      <c r="A1" s="204" t="s">
        <v>202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3" spans="1:11" ht="15.75">
      <c r="A3" s="205" t="s">
        <v>73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.75">
      <c r="A4" s="206" t="s">
        <v>27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15.75">
      <c r="A5" s="206" t="s">
        <v>241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7" spans="1:11" ht="15.75">
      <c r="A7" s="206" t="s">
        <v>203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ht="24.75" customHeight="1" thickBot="1"/>
    <row r="9" spans="1:11" s="3" customFormat="1" ht="12.75">
      <c r="A9" s="207" t="s">
        <v>8</v>
      </c>
      <c r="B9" s="209" t="s">
        <v>1</v>
      </c>
      <c r="C9" s="196" t="s">
        <v>2</v>
      </c>
      <c r="D9" s="198" t="s">
        <v>3</v>
      </c>
      <c r="E9" s="198" t="s">
        <v>4</v>
      </c>
      <c r="F9" s="200" t="s">
        <v>5</v>
      </c>
      <c r="G9" s="200"/>
      <c r="H9" s="200"/>
      <c r="I9" s="200"/>
      <c r="J9" s="139" t="s">
        <v>6</v>
      </c>
      <c r="K9" s="201" t="s">
        <v>172</v>
      </c>
    </row>
    <row r="10" spans="1:11" ht="13.5" thickBot="1">
      <c r="A10" s="215"/>
      <c r="B10" s="216"/>
      <c r="C10" s="217"/>
      <c r="D10" s="216"/>
      <c r="E10" s="216"/>
      <c r="F10" s="145">
        <v>1</v>
      </c>
      <c r="G10" s="145">
        <v>2</v>
      </c>
      <c r="H10" s="145">
        <v>3</v>
      </c>
      <c r="I10" s="145">
        <v>4</v>
      </c>
      <c r="J10" s="146" t="s">
        <v>7</v>
      </c>
      <c r="K10" s="210"/>
    </row>
    <row r="11" spans="1:11" ht="27.75" customHeight="1" thickBot="1">
      <c r="A11" s="211" t="s">
        <v>206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3"/>
    </row>
    <row r="12" spans="1:11" ht="15" customHeight="1">
      <c r="A12" s="179">
        <v>1</v>
      </c>
      <c r="B12" s="58" t="s">
        <v>193</v>
      </c>
      <c r="C12" s="59">
        <v>4</v>
      </c>
      <c r="D12" s="58" t="s">
        <v>234</v>
      </c>
      <c r="E12" s="147"/>
      <c r="F12" s="59">
        <v>10</v>
      </c>
      <c r="G12" s="59">
        <v>10</v>
      </c>
      <c r="H12" s="59">
        <v>6</v>
      </c>
      <c r="I12" s="59">
        <v>9</v>
      </c>
      <c r="J12" s="59">
        <f>SUM(F12:I12)</f>
        <v>35</v>
      </c>
      <c r="K12" s="140" t="s">
        <v>168</v>
      </c>
    </row>
    <row r="13" spans="1:21" ht="15" customHeight="1">
      <c r="A13" s="179">
        <v>2</v>
      </c>
      <c r="B13" s="8" t="s">
        <v>25</v>
      </c>
      <c r="C13" s="9" t="s">
        <v>32</v>
      </c>
      <c r="D13" s="8" t="s">
        <v>236</v>
      </c>
      <c r="E13" s="126" t="s">
        <v>30</v>
      </c>
      <c r="F13" s="9">
        <v>10</v>
      </c>
      <c r="G13" s="9">
        <v>10</v>
      </c>
      <c r="H13" s="9">
        <v>5</v>
      </c>
      <c r="I13" s="9">
        <v>9</v>
      </c>
      <c r="J13" s="9">
        <f>SUM(F13:I13)</f>
        <v>34</v>
      </c>
      <c r="K13" s="141" t="s">
        <v>167</v>
      </c>
      <c r="M13" s="19"/>
      <c r="N13" s="20"/>
      <c r="O13" s="19"/>
      <c r="P13" s="19"/>
      <c r="Q13" s="18"/>
      <c r="R13" s="18"/>
      <c r="S13" s="18"/>
      <c r="T13" s="18"/>
      <c r="U13" s="18"/>
    </row>
    <row r="14" spans="1:11" ht="15" customHeight="1">
      <c r="A14" s="179" t="s">
        <v>233</v>
      </c>
      <c r="B14" s="8" t="s">
        <v>194</v>
      </c>
      <c r="C14" s="9">
        <v>3</v>
      </c>
      <c r="D14" s="8" t="s">
        <v>235</v>
      </c>
      <c r="E14" s="126"/>
      <c r="F14" s="9">
        <v>7</v>
      </c>
      <c r="G14" s="9">
        <v>10</v>
      </c>
      <c r="H14" s="9">
        <v>9</v>
      </c>
      <c r="I14" s="9">
        <v>6</v>
      </c>
      <c r="J14" s="9">
        <f>SUM(F14:I14)</f>
        <v>32</v>
      </c>
      <c r="K14" s="141" t="s">
        <v>168</v>
      </c>
    </row>
    <row r="15" spans="1:11" ht="15" customHeight="1">
      <c r="A15" s="179" t="s">
        <v>233</v>
      </c>
      <c r="B15" s="8" t="s">
        <v>196</v>
      </c>
      <c r="C15" s="9">
        <v>4</v>
      </c>
      <c r="D15" s="8" t="s">
        <v>96</v>
      </c>
      <c r="E15" s="126" t="s">
        <v>97</v>
      </c>
      <c r="F15" s="9">
        <v>9</v>
      </c>
      <c r="G15" s="9">
        <v>10</v>
      </c>
      <c r="H15" s="9">
        <v>5</v>
      </c>
      <c r="I15" s="9">
        <v>8</v>
      </c>
      <c r="J15" s="9">
        <v>32</v>
      </c>
      <c r="K15" s="141" t="s">
        <v>171</v>
      </c>
    </row>
    <row r="16" spans="1:11" ht="15" customHeight="1">
      <c r="A16" s="179" t="s">
        <v>232</v>
      </c>
      <c r="B16" s="8" t="s">
        <v>76</v>
      </c>
      <c r="C16" s="9">
        <v>4</v>
      </c>
      <c r="D16" s="8" t="s">
        <v>228</v>
      </c>
      <c r="E16" s="126" t="s">
        <v>78</v>
      </c>
      <c r="F16" s="9">
        <v>10</v>
      </c>
      <c r="G16" s="9">
        <v>10</v>
      </c>
      <c r="H16" s="9">
        <v>5</v>
      </c>
      <c r="I16" s="9">
        <v>5</v>
      </c>
      <c r="J16" s="9">
        <f>SUM(F16:I16)</f>
        <v>30</v>
      </c>
      <c r="K16" s="141" t="s">
        <v>169</v>
      </c>
    </row>
    <row r="17" spans="1:11" ht="15" customHeight="1">
      <c r="A17" s="179" t="s">
        <v>232</v>
      </c>
      <c r="B17" s="8" t="s">
        <v>79</v>
      </c>
      <c r="C17" s="9">
        <v>4</v>
      </c>
      <c r="D17" s="8" t="s">
        <v>228</v>
      </c>
      <c r="E17" s="126" t="s">
        <v>78</v>
      </c>
      <c r="F17" s="9">
        <v>10</v>
      </c>
      <c r="G17" s="9">
        <v>10</v>
      </c>
      <c r="H17" s="9">
        <v>4</v>
      </c>
      <c r="I17" s="9">
        <v>6</v>
      </c>
      <c r="J17" s="9">
        <f>SUM(F17:I17)</f>
        <v>30</v>
      </c>
      <c r="K17" s="141" t="s">
        <v>169</v>
      </c>
    </row>
    <row r="18" spans="1:21" ht="15" customHeight="1">
      <c r="A18" s="179">
        <v>7</v>
      </c>
      <c r="B18" s="8" t="s">
        <v>26</v>
      </c>
      <c r="C18" s="9">
        <v>3</v>
      </c>
      <c r="D18" s="8" t="s">
        <v>236</v>
      </c>
      <c r="E18" s="126" t="s">
        <v>30</v>
      </c>
      <c r="F18" s="9">
        <v>7</v>
      </c>
      <c r="G18" s="9">
        <v>10</v>
      </c>
      <c r="H18" s="9">
        <v>5</v>
      </c>
      <c r="I18" s="9">
        <v>7.5</v>
      </c>
      <c r="J18" s="9">
        <f>SUM(F18:I18)</f>
        <v>29.5</v>
      </c>
      <c r="K18" s="141" t="s">
        <v>167</v>
      </c>
      <c r="M18" s="19"/>
      <c r="N18" s="20"/>
      <c r="O18" s="19"/>
      <c r="P18" s="19"/>
      <c r="Q18" s="18"/>
      <c r="R18" s="18"/>
      <c r="S18" s="18"/>
      <c r="T18" s="18"/>
      <c r="U18" s="18"/>
    </row>
    <row r="19" spans="1:11" ht="15" customHeight="1">
      <c r="A19" s="179">
        <v>8</v>
      </c>
      <c r="B19" s="8" t="s">
        <v>80</v>
      </c>
      <c r="C19" s="9">
        <v>4</v>
      </c>
      <c r="D19" s="8" t="s">
        <v>228</v>
      </c>
      <c r="E19" s="126" t="s">
        <v>78</v>
      </c>
      <c r="F19" s="9">
        <v>9</v>
      </c>
      <c r="G19" s="9">
        <v>8</v>
      </c>
      <c r="H19" s="9">
        <v>5</v>
      </c>
      <c r="I19" s="9">
        <v>6</v>
      </c>
      <c r="J19" s="9">
        <f>SUM(F19:I19)</f>
        <v>28</v>
      </c>
      <c r="K19" s="141" t="s">
        <v>169</v>
      </c>
    </row>
    <row r="20" spans="1:11" ht="15" customHeight="1">
      <c r="A20" s="179">
        <v>9</v>
      </c>
      <c r="B20" s="8" t="s">
        <v>197</v>
      </c>
      <c r="C20" s="9">
        <v>2</v>
      </c>
      <c r="D20" s="8" t="s">
        <v>99</v>
      </c>
      <c r="E20" s="126" t="s">
        <v>100</v>
      </c>
      <c r="F20" s="9">
        <v>4</v>
      </c>
      <c r="G20" s="9">
        <v>8</v>
      </c>
      <c r="H20" s="9">
        <v>7</v>
      </c>
      <c r="I20" s="9">
        <v>8</v>
      </c>
      <c r="J20" s="9">
        <v>27</v>
      </c>
      <c r="K20" s="141" t="s">
        <v>171</v>
      </c>
    </row>
    <row r="21" spans="1:21" ht="15" customHeight="1">
      <c r="A21" s="179">
        <v>10</v>
      </c>
      <c r="B21" s="8" t="s">
        <v>24</v>
      </c>
      <c r="C21" s="9" t="s">
        <v>32</v>
      </c>
      <c r="D21" s="8" t="s">
        <v>236</v>
      </c>
      <c r="E21" s="126" t="s">
        <v>30</v>
      </c>
      <c r="F21" s="9">
        <v>10</v>
      </c>
      <c r="G21" s="9">
        <v>9</v>
      </c>
      <c r="H21" s="9">
        <v>2.5</v>
      </c>
      <c r="I21" s="9">
        <v>4</v>
      </c>
      <c r="J21" s="9">
        <f>SUM(F21:I21)</f>
        <v>25.5</v>
      </c>
      <c r="K21" s="141" t="s">
        <v>167</v>
      </c>
      <c r="M21" s="19"/>
      <c r="N21" s="20"/>
      <c r="O21" s="19"/>
      <c r="P21" s="19"/>
      <c r="Q21" s="18"/>
      <c r="R21" s="18"/>
      <c r="S21" s="18"/>
      <c r="T21" s="18"/>
      <c r="U21" s="18"/>
    </row>
    <row r="22" spans="1:11" ht="15" customHeight="1">
      <c r="A22" s="179">
        <v>11</v>
      </c>
      <c r="B22" s="8" t="s">
        <v>192</v>
      </c>
      <c r="C22" s="9">
        <v>4</v>
      </c>
      <c r="D22" s="8" t="s">
        <v>237</v>
      </c>
      <c r="E22" s="126" t="s">
        <v>136</v>
      </c>
      <c r="F22" s="9">
        <v>7.5</v>
      </c>
      <c r="G22" s="9">
        <v>5</v>
      </c>
      <c r="H22" s="9">
        <v>4</v>
      </c>
      <c r="I22" s="9">
        <v>6</v>
      </c>
      <c r="J22" s="9">
        <f>SUM(F22:I22)</f>
        <v>22.5</v>
      </c>
      <c r="K22" s="141" t="s">
        <v>166</v>
      </c>
    </row>
    <row r="23" spans="1:11" ht="15" customHeight="1">
      <c r="A23" s="179">
        <v>12</v>
      </c>
      <c r="B23" s="8" t="s">
        <v>189</v>
      </c>
      <c r="C23" s="9" t="s">
        <v>204</v>
      </c>
      <c r="D23" s="8" t="s">
        <v>122</v>
      </c>
      <c r="E23" s="8" t="s">
        <v>121</v>
      </c>
      <c r="F23" s="9">
        <v>8.5</v>
      </c>
      <c r="G23" s="9">
        <v>3</v>
      </c>
      <c r="H23" s="9">
        <v>4.5</v>
      </c>
      <c r="I23" s="9">
        <v>5.5</v>
      </c>
      <c r="J23" s="9">
        <f>SUM(F23:I23)</f>
        <v>21.5</v>
      </c>
      <c r="K23" s="141" t="s">
        <v>165</v>
      </c>
    </row>
    <row r="24" spans="1:11" ht="15" customHeight="1">
      <c r="A24" s="179">
        <v>13</v>
      </c>
      <c r="B24" s="8" t="s">
        <v>198</v>
      </c>
      <c r="C24" s="9">
        <v>4</v>
      </c>
      <c r="D24" s="8" t="s">
        <v>96</v>
      </c>
      <c r="E24" s="126" t="s">
        <v>97</v>
      </c>
      <c r="F24" s="9">
        <v>7</v>
      </c>
      <c r="G24" s="9">
        <v>5</v>
      </c>
      <c r="H24" s="9">
        <v>3</v>
      </c>
      <c r="I24" s="9">
        <v>6</v>
      </c>
      <c r="J24" s="9">
        <v>21</v>
      </c>
      <c r="K24" s="141" t="s">
        <v>171</v>
      </c>
    </row>
    <row r="25" spans="1:11" ht="15" customHeight="1">
      <c r="A25" s="179">
        <v>14</v>
      </c>
      <c r="B25" s="8" t="s">
        <v>190</v>
      </c>
      <c r="C25" s="9" t="s">
        <v>240</v>
      </c>
      <c r="D25" s="8" t="s">
        <v>128</v>
      </c>
      <c r="E25" s="126"/>
      <c r="F25" s="9">
        <v>2</v>
      </c>
      <c r="G25" s="9">
        <v>9</v>
      </c>
      <c r="H25" s="9">
        <v>7.5</v>
      </c>
      <c r="I25" s="9">
        <v>1.5</v>
      </c>
      <c r="J25" s="9">
        <f aca="true" t="shared" si="0" ref="J25:J31">SUM(F25:I25)</f>
        <v>20</v>
      </c>
      <c r="K25" s="141" t="s">
        <v>165</v>
      </c>
    </row>
    <row r="26" spans="1:11" ht="15" customHeight="1">
      <c r="A26" s="179">
        <v>15</v>
      </c>
      <c r="B26" s="8" t="s">
        <v>149</v>
      </c>
      <c r="C26" s="9">
        <v>4</v>
      </c>
      <c r="D26" s="8" t="s">
        <v>150</v>
      </c>
      <c r="E26" s="126" t="s">
        <v>151</v>
      </c>
      <c r="F26" s="9">
        <v>1</v>
      </c>
      <c r="G26" s="9">
        <v>10</v>
      </c>
      <c r="H26" s="9">
        <v>4.5</v>
      </c>
      <c r="I26" s="9">
        <v>4</v>
      </c>
      <c r="J26" s="9">
        <f t="shared" si="0"/>
        <v>19.5</v>
      </c>
      <c r="K26" s="141" t="s">
        <v>170</v>
      </c>
    </row>
    <row r="27" spans="1:21" ht="15" customHeight="1">
      <c r="A27" s="179">
        <v>16</v>
      </c>
      <c r="B27" s="8" t="s">
        <v>34</v>
      </c>
      <c r="C27" s="9">
        <v>3</v>
      </c>
      <c r="D27" s="8" t="s">
        <v>238</v>
      </c>
      <c r="E27" s="126" t="s">
        <v>35</v>
      </c>
      <c r="F27" s="9"/>
      <c r="G27" s="9">
        <v>8.5</v>
      </c>
      <c r="H27" s="9">
        <v>5</v>
      </c>
      <c r="I27" s="9">
        <v>5.5</v>
      </c>
      <c r="J27" s="9">
        <f t="shared" si="0"/>
        <v>19</v>
      </c>
      <c r="K27" s="141" t="s">
        <v>167</v>
      </c>
      <c r="M27" s="19"/>
      <c r="N27" s="20"/>
      <c r="O27" s="19"/>
      <c r="P27" s="19"/>
      <c r="Q27" s="18"/>
      <c r="R27" s="18"/>
      <c r="S27" s="18"/>
      <c r="T27" s="18"/>
      <c r="U27" s="18"/>
    </row>
    <row r="28" spans="1:11" ht="15" customHeight="1">
      <c r="A28" s="179">
        <v>17</v>
      </c>
      <c r="B28" s="8" t="s">
        <v>152</v>
      </c>
      <c r="C28" s="9">
        <v>3</v>
      </c>
      <c r="D28" s="8" t="s">
        <v>153</v>
      </c>
      <c r="E28" s="126" t="s">
        <v>154</v>
      </c>
      <c r="F28" s="9">
        <v>7.5</v>
      </c>
      <c r="G28" s="9">
        <v>0</v>
      </c>
      <c r="H28" s="9">
        <v>3.5</v>
      </c>
      <c r="I28" s="9">
        <v>6</v>
      </c>
      <c r="J28" s="9">
        <f t="shared" si="0"/>
        <v>17</v>
      </c>
      <c r="K28" s="141" t="s">
        <v>170</v>
      </c>
    </row>
    <row r="29" spans="1:11" ht="15" customHeight="1">
      <c r="A29" s="179">
        <v>18</v>
      </c>
      <c r="B29" s="8" t="s">
        <v>191</v>
      </c>
      <c r="C29" s="9" t="s">
        <v>204</v>
      </c>
      <c r="D29" s="8" t="s">
        <v>126</v>
      </c>
      <c r="E29" s="126" t="s">
        <v>125</v>
      </c>
      <c r="F29" s="9">
        <v>7</v>
      </c>
      <c r="G29" s="9">
        <v>5</v>
      </c>
      <c r="H29" s="9">
        <v>4</v>
      </c>
      <c r="I29" s="9">
        <v>0.5</v>
      </c>
      <c r="J29" s="9">
        <f t="shared" si="0"/>
        <v>16.5</v>
      </c>
      <c r="K29" s="141" t="s">
        <v>165</v>
      </c>
    </row>
    <row r="30" spans="1:11" ht="15" customHeight="1">
      <c r="A30" s="179" t="s">
        <v>231</v>
      </c>
      <c r="B30" s="8" t="s">
        <v>195</v>
      </c>
      <c r="C30" s="9">
        <v>2</v>
      </c>
      <c r="D30" s="8" t="s">
        <v>234</v>
      </c>
      <c r="E30" s="126"/>
      <c r="F30" s="9">
        <v>0</v>
      </c>
      <c r="G30" s="9">
        <v>8</v>
      </c>
      <c r="H30" s="9">
        <v>3</v>
      </c>
      <c r="I30" s="9">
        <v>5</v>
      </c>
      <c r="J30" s="9">
        <f t="shared" si="0"/>
        <v>16</v>
      </c>
      <c r="K30" s="141" t="s">
        <v>168</v>
      </c>
    </row>
    <row r="31" spans="1:21" ht="15" customHeight="1">
      <c r="A31" s="179" t="s">
        <v>231</v>
      </c>
      <c r="B31" s="8" t="s">
        <v>28</v>
      </c>
      <c r="C31" s="9">
        <v>4</v>
      </c>
      <c r="D31" s="8" t="s">
        <v>238</v>
      </c>
      <c r="E31" s="126" t="s">
        <v>31</v>
      </c>
      <c r="F31" s="9">
        <v>9.5</v>
      </c>
      <c r="G31" s="9">
        <v>2</v>
      </c>
      <c r="H31" s="9">
        <v>3.5</v>
      </c>
      <c r="I31" s="9">
        <v>1</v>
      </c>
      <c r="J31" s="9">
        <f t="shared" si="0"/>
        <v>16</v>
      </c>
      <c r="K31" s="141" t="s">
        <v>167</v>
      </c>
      <c r="M31" s="19"/>
      <c r="N31" s="20"/>
      <c r="O31" s="19"/>
      <c r="P31" s="19"/>
      <c r="Q31" s="18"/>
      <c r="R31" s="18"/>
      <c r="S31" s="18"/>
      <c r="T31" s="18"/>
      <c r="U31" s="18"/>
    </row>
    <row r="32" spans="1:11" ht="15" customHeight="1">
      <c r="A32" s="179" t="s">
        <v>231</v>
      </c>
      <c r="B32" s="8" t="s">
        <v>200</v>
      </c>
      <c r="C32" s="9" t="s">
        <v>205</v>
      </c>
      <c r="D32" s="8" t="s">
        <v>103</v>
      </c>
      <c r="E32" s="126" t="s">
        <v>100</v>
      </c>
      <c r="F32" s="9">
        <v>2</v>
      </c>
      <c r="G32" s="9">
        <v>6</v>
      </c>
      <c r="H32" s="9">
        <v>4</v>
      </c>
      <c r="I32" s="9">
        <v>4</v>
      </c>
      <c r="J32" s="9">
        <v>16</v>
      </c>
      <c r="K32" s="141" t="s">
        <v>171</v>
      </c>
    </row>
    <row r="33" spans="1:11" ht="15" customHeight="1">
      <c r="A33" s="179" t="s">
        <v>231</v>
      </c>
      <c r="B33" s="8" t="s">
        <v>201</v>
      </c>
      <c r="C33" s="9">
        <v>4</v>
      </c>
      <c r="D33" s="8" t="s">
        <v>105</v>
      </c>
      <c r="E33" s="126" t="s">
        <v>106</v>
      </c>
      <c r="F33" s="9">
        <v>1</v>
      </c>
      <c r="G33" s="9">
        <v>2</v>
      </c>
      <c r="H33" s="9">
        <v>5</v>
      </c>
      <c r="I33" s="9">
        <v>8</v>
      </c>
      <c r="J33" s="9">
        <v>16</v>
      </c>
      <c r="K33" s="141" t="s">
        <v>171</v>
      </c>
    </row>
    <row r="34" spans="1:11" ht="15" customHeight="1">
      <c r="A34" s="180">
        <v>23</v>
      </c>
      <c r="B34" s="8" t="s">
        <v>209</v>
      </c>
      <c r="C34" s="9">
        <v>4</v>
      </c>
      <c r="D34" s="8" t="s">
        <v>226</v>
      </c>
      <c r="E34" s="126" t="s">
        <v>211</v>
      </c>
      <c r="F34" s="9">
        <v>7</v>
      </c>
      <c r="G34" s="9">
        <v>4</v>
      </c>
      <c r="H34" s="9">
        <v>3.5</v>
      </c>
      <c r="I34" s="9">
        <v>1</v>
      </c>
      <c r="J34" s="9">
        <f>SUM(F34:I34)</f>
        <v>15.5</v>
      </c>
      <c r="K34" s="141" t="s">
        <v>225</v>
      </c>
    </row>
    <row r="35" spans="1:11" ht="15" customHeight="1">
      <c r="A35" s="181" t="s">
        <v>230</v>
      </c>
      <c r="B35" s="8" t="s">
        <v>239</v>
      </c>
      <c r="C35" s="9" t="s">
        <v>32</v>
      </c>
      <c r="D35" s="8" t="s">
        <v>229</v>
      </c>
      <c r="E35" s="126"/>
      <c r="F35" s="9">
        <v>2</v>
      </c>
      <c r="G35" s="9">
        <v>2</v>
      </c>
      <c r="H35" s="9">
        <v>4</v>
      </c>
      <c r="I35" s="9">
        <v>7</v>
      </c>
      <c r="J35" s="9">
        <f>SUM(F35:I35)</f>
        <v>15</v>
      </c>
      <c r="K35" s="141" t="s">
        <v>225</v>
      </c>
    </row>
    <row r="36" spans="1:11" ht="15" customHeight="1" thickBot="1">
      <c r="A36" s="186" t="s">
        <v>230</v>
      </c>
      <c r="B36" s="12" t="s">
        <v>199</v>
      </c>
      <c r="C36" s="13">
        <v>3</v>
      </c>
      <c r="D36" s="12" t="s">
        <v>234</v>
      </c>
      <c r="E36" s="187"/>
      <c r="F36" s="13">
        <v>0</v>
      </c>
      <c r="G36" s="13">
        <v>5</v>
      </c>
      <c r="H36" s="13">
        <v>5</v>
      </c>
      <c r="I36" s="13">
        <v>5</v>
      </c>
      <c r="J36" s="13">
        <f>SUM(F36:I36)</f>
        <v>15</v>
      </c>
      <c r="K36" s="188" t="s">
        <v>168</v>
      </c>
    </row>
    <row r="37" spans="1:11" ht="15" customHeight="1" thickBot="1">
      <c r="A37" s="192"/>
      <c r="B37" s="193"/>
      <c r="C37" s="194"/>
      <c r="D37" s="193"/>
      <c r="E37" s="189" t="s">
        <v>242</v>
      </c>
      <c r="F37" s="116">
        <f>AVERAGE(F12:F36)</f>
        <v>6.166666666666667</v>
      </c>
      <c r="G37" s="116">
        <f>AVERAGE(G12:G36)</f>
        <v>6.78</v>
      </c>
      <c r="H37" s="116">
        <f>AVERAGE(H12:H36)</f>
        <v>4.7</v>
      </c>
      <c r="I37" s="116">
        <f>AVERAGE(I12:I36)</f>
        <v>5.38</v>
      </c>
      <c r="J37" s="190">
        <f>AVERAGE(J12:J36)</f>
        <v>22.78</v>
      </c>
      <c r="K37" s="191"/>
    </row>
    <row r="38" spans="1:11" s="3" customFormat="1" ht="23.25" customHeight="1" thickBot="1">
      <c r="A38" s="211" t="s">
        <v>188</v>
      </c>
      <c r="B38" s="212"/>
      <c r="C38" s="212"/>
      <c r="D38" s="212"/>
      <c r="E38" s="212"/>
      <c r="F38" s="214"/>
      <c r="G38" s="214"/>
      <c r="H38" s="214"/>
      <c r="I38" s="214"/>
      <c r="J38" s="214"/>
      <c r="K38" s="213"/>
    </row>
    <row r="39" spans="1:11" s="3" customFormat="1" ht="15" customHeight="1">
      <c r="A39" s="182"/>
      <c r="B39" s="58" t="s">
        <v>174</v>
      </c>
      <c r="C39" s="59">
        <v>4</v>
      </c>
      <c r="D39" s="58" t="s">
        <v>138</v>
      </c>
      <c r="E39" s="58"/>
      <c r="F39" s="59"/>
      <c r="G39" s="59"/>
      <c r="H39" s="59"/>
      <c r="I39" s="59"/>
      <c r="J39" s="59"/>
      <c r="K39" s="142" t="s">
        <v>166</v>
      </c>
    </row>
    <row r="40" spans="1:11" ht="15" customHeight="1">
      <c r="A40" s="128"/>
      <c r="B40" s="8" t="s">
        <v>214</v>
      </c>
      <c r="C40" s="9">
        <v>2</v>
      </c>
      <c r="D40" s="8" t="s">
        <v>227</v>
      </c>
      <c r="E40" s="8"/>
      <c r="F40" s="9"/>
      <c r="G40" s="9"/>
      <c r="H40" s="9"/>
      <c r="I40" s="9"/>
      <c r="J40" s="9"/>
      <c r="K40" s="143" t="s">
        <v>225</v>
      </c>
    </row>
    <row r="41" spans="1:21" s="3" customFormat="1" ht="15" customHeight="1">
      <c r="A41" s="183"/>
      <c r="B41" s="8" t="s">
        <v>179</v>
      </c>
      <c r="C41" s="9">
        <v>3</v>
      </c>
      <c r="D41" s="8" t="s">
        <v>54</v>
      </c>
      <c r="E41" s="8"/>
      <c r="F41" s="9"/>
      <c r="G41" s="9"/>
      <c r="H41" s="9"/>
      <c r="I41" s="9"/>
      <c r="J41" s="9"/>
      <c r="K41" s="143" t="s">
        <v>168</v>
      </c>
      <c r="L41"/>
      <c r="M41"/>
      <c r="N41"/>
      <c r="O41"/>
      <c r="P41"/>
      <c r="Q41"/>
      <c r="R41"/>
      <c r="S41"/>
      <c r="T41"/>
      <c r="U41"/>
    </row>
    <row r="42" spans="1:11" s="3" customFormat="1" ht="15" customHeight="1">
      <c r="A42" s="183"/>
      <c r="B42" s="8" t="s">
        <v>176</v>
      </c>
      <c r="C42" s="9">
        <v>3</v>
      </c>
      <c r="D42" s="8" t="s">
        <v>142</v>
      </c>
      <c r="E42" s="8"/>
      <c r="F42" s="9"/>
      <c r="G42" s="9"/>
      <c r="H42" s="9"/>
      <c r="I42" s="9"/>
      <c r="J42" s="9"/>
      <c r="K42" s="143" t="s">
        <v>166</v>
      </c>
    </row>
    <row r="43" spans="1:21" s="3" customFormat="1" ht="15" customHeight="1">
      <c r="A43" s="183"/>
      <c r="B43" s="8" t="s">
        <v>81</v>
      </c>
      <c r="C43" s="9">
        <v>4</v>
      </c>
      <c r="D43" s="8" t="s">
        <v>243</v>
      </c>
      <c r="E43" s="8"/>
      <c r="F43" s="9"/>
      <c r="G43" s="9"/>
      <c r="H43" s="9"/>
      <c r="I43" s="9"/>
      <c r="J43" s="9"/>
      <c r="K43" s="143" t="s">
        <v>169</v>
      </c>
      <c r="L43"/>
      <c r="M43"/>
      <c r="N43"/>
      <c r="O43"/>
      <c r="P43"/>
      <c r="Q43"/>
      <c r="R43"/>
      <c r="S43"/>
      <c r="T43"/>
      <c r="U43"/>
    </row>
    <row r="44" spans="1:11" ht="15" customHeight="1">
      <c r="A44" s="183"/>
      <c r="B44" s="8" t="s">
        <v>161</v>
      </c>
      <c r="C44" s="9">
        <v>2</v>
      </c>
      <c r="D44" s="8" t="s">
        <v>156</v>
      </c>
      <c r="E44" s="8"/>
      <c r="F44" s="9"/>
      <c r="G44" s="9"/>
      <c r="H44" s="9"/>
      <c r="I44" s="9"/>
      <c r="J44" s="9"/>
      <c r="K44" s="143" t="s">
        <v>170</v>
      </c>
    </row>
    <row r="45" spans="1:11" ht="15" customHeight="1">
      <c r="A45" s="183"/>
      <c r="B45" s="8" t="s">
        <v>155</v>
      </c>
      <c r="C45" s="9">
        <v>3</v>
      </c>
      <c r="D45" s="8" t="s">
        <v>156</v>
      </c>
      <c r="E45" s="8"/>
      <c r="F45" s="9"/>
      <c r="G45" s="9"/>
      <c r="H45" s="9"/>
      <c r="I45" s="9"/>
      <c r="J45" s="9"/>
      <c r="K45" s="143" t="s">
        <v>170</v>
      </c>
    </row>
    <row r="46" spans="1:11" ht="15" customHeight="1">
      <c r="A46" s="183"/>
      <c r="B46" s="8" t="s">
        <v>82</v>
      </c>
      <c r="C46" s="9">
        <v>4</v>
      </c>
      <c r="D46" s="8" t="s">
        <v>244</v>
      </c>
      <c r="E46" s="8"/>
      <c r="F46" s="9"/>
      <c r="G46" s="9"/>
      <c r="H46" s="9"/>
      <c r="I46" s="9"/>
      <c r="J46" s="9"/>
      <c r="K46" s="143" t="s">
        <v>169</v>
      </c>
    </row>
    <row r="47" spans="1:11" ht="15" customHeight="1">
      <c r="A47" s="183"/>
      <c r="B47" s="8" t="s">
        <v>183</v>
      </c>
      <c r="C47" s="9">
        <v>4</v>
      </c>
      <c r="D47" s="8" t="s">
        <v>105</v>
      </c>
      <c r="E47" s="8"/>
      <c r="F47" s="9"/>
      <c r="G47" s="9"/>
      <c r="H47" s="9"/>
      <c r="I47" s="9"/>
      <c r="J47" s="9"/>
      <c r="K47" s="143" t="s">
        <v>171</v>
      </c>
    </row>
    <row r="48" spans="1:21" ht="15" customHeight="1">
      <c r="A48" s="183"/>
      <c r="B48" s="8" t="s">
        <v>173</v>
      </c>
      <c r="C48" s="9" t="s">
        <v>204</v>
      </c>
      <c r="D48" s="8" t="s">
        <v>122</v>
      </c>
      <c r="E48" s="8"/>
      <c r="F48" s="9"/>
      <c r="G48" s="9"/>
      <c r="H48" s="9"/>
      <c r="I48" s="9"/>
      <c r="J48" s="9"/>
      <c r="K48" s="143" t="s">
        <v>165</v>
      </c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11" ht="15" customHeight="1">
      <c r="A49" s="183"/>
      <c r="B49" s="8" t="s">
        <v>178</v>
      </c>
      <c r="C49" s="9">
        <v>3</v>
      </c>
      <c r="D49" s="8" t="s">
        <v>59</v>
      </c>
      <c r="E49" s="8"/>
      <c r="F49" s="9"/>
      <c r="G49" s="9"/>
      <c r="H49" s="9"/>
      <c r="I49" s="9"/>
      <c r="J49" s="9"/>
      <c r="K49" s="143" t="s">
        <v>168</v>
      </c>
    </row>
    <row r="50" spans="1:11" ht="15" customHeight="1">
      <c r="A50" s="183"/>
      <c r="B50" s="8" t="s">
        <v>184</v>
      </c>
      <c r="C50" s="9">
        <v>4</v>
      </c>
      <c r="D50" s="8" t="s">
        <v>109</v>
      </c>
      <c r="E50" s="8"/>
      <c r="F50" s="9"/>
      <c r="G50" s="9"/>
      <c r="H50" s="9"/>
      <c r="I50" s="9"/>
      <c r="J50" s="9"/>
      <c r="K50" s="143" t="s">
        <v>171</v>
      </c>
    </row>
    <row r="51" spans="1:21" ht="15" customHeight="1">
      <c r="A51" s="183"/>
      <c r="B51" s="8" t="s">
        <v>175</v>
      </c>
      <c r="C51" s="9">
        <v>3</v>
      </c>
      <c r="D51" s="8" t="s">
        <v>140</v>
      </c>
      <c r="E51" s="8"/>
      <c r="F51" s="9"/>
      <c r="G51" s="9"/>
      <c r="H51" s="9"/>
      <c r="I51" s="9"/>
      <c r="J51" s="9"/>
      <c r="K51" s="143" t="s">
        <v>166</v>
      </c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11" ht="15" customHeight="1">
      <c r="A52" s="183"/>
      <c r="B52" s="8" t="s">
        <v>177</v>
      </c>
      <c r="C52" s="9">
        <v>4</v>
      </c>
      <c r="D52" s="8" t="s">
        <v>54</v>
      </c>
      <c r="E52" s="8"/>
      <c r="F52" s="9"/>
      <c r="G52" s="9"/>
      <c r="H52" s="9"/>
      <c r="I52" s="9"/>
      <c r="J52" s="9"/>
      <c r="K52" s="143" t="s">
        <v>168</v>
      </c>
    </row>
    <row r="53" spans="1:11" ht="15" customHeight="1">
      <c r="A53" s="183"/>
      <c r="B53" s="8" t="s">
        <v>47</v>
      </c>
      <c r="C53" s="9" t="s">
        <v>15</v>
      </c>
      <c r="D53" s="8" t="s">
        <v>16</v>
      </c>
      <c r="E53" s="8"/>
      <c r="F53" s="9"/>
      <c r="G53" s="9"/>
      <c r="H53" s="9"/>
      <c r="I53" s="9"/>
      <c r="J53" s="9"/>
      <c r="K53" s="143" t="s">
        <v>167</v>
      </c>
    </row>
    <row r="54" spans="1:11" ht="15" customHeight="1">
      <c r="A54" s="183"/>
      <c r="B54" s="8" t="s">
        <v>185</v>
      </c>
      <c r="C54" s="9">
        <v>4</v>
      </c>
      <c r="D54" s="8" t="s">
        <v>109</v>
      </c>
      <c r="E54" s="8"/>
      <c r="F54" s="9"/>
      <c r="G54" s="9"/>
      <c r="H54" s="9"/>
      <c r="I54" s="9"/>
      <c r="J54" s="9"/>
      <c r="K54" s="143" t="s">
        <v>171</v>
      </c>
    </row>
    <row r="55" spans="1:11" ht="15" customHeight="1">
      <c r="A55" s="183"/>
      <c r="B55" s="8" t="s">
        <v>187</v>
      </c>
      <c r="C55" s="9">
        <v>4</v>
      </c>
      <c r="D55" s="8" t="s">
        <v>109</v>
      </c>
      <c r="E55" s="8"/>
      <c r="F55" s="9"/>
      <c r="G55" s="9"/>
      <c r="H55" s="9"/>
      <c r="I55" s="9"/>
      <c r="J55" s="9"/>
      <c r="K55" s="143" t="s">
        <v>171</v>
      </c>
    </row>
    <row r="56" spans="1:11" ht="15" customHeight="1">
      <c r="A56" s="183"/>
      <c r="B56" s="8" t="s">
        <v>182</v>
      </c>
      <c r="C56" s="9">
        <v>4</v>
      </c>
      <c r="D56" s="8" t="s">
        <v>64</v>
      </c>
      <c r="E56" s="8"/>
      <c r="F56" s="9"/>
      <c r="G56" s="9"/>
      <c r="H56" s="9"/>
      <c r="I56" s="9"/>
      <c r="J56" s="9"/>
      <c r="K56" s="143" t="s">
        <v>168</v>
      </c>
    </row>
    <row r="57" spans="1:11" ht="15" customHeight="1">
      <c r="A57" s="183"/>
      <c r="B57" s="8" t="s">
        <v>38</v>
      </c>
      <c r="C57" s="9" t="s">
        <v>32</v>
      </c>
      <c r="D57" s="8" t="s">
        <v>41</v>
      </c>
      <c r="E57" s="8"/>
      <c r="F57" s="9"/>
      <c r="G57" s="9"/>
      <c r="H57" s="9"/>
      <c r="I57" s="9"/>
      <c r="J57" s="9"/>
      <c r="K57" s="143" t="s">
        <v>167</v>
      </c>
    </row>
    <row r="58" spans="1:11" ht="15" customHeight="1">
      <c r="A58" s="183"/>
      <c r="B58" s="8" t="s">
        <v>85</v>
      </c>
      <c r="C58" s="9" t="s">
        <v>204</v>
      </c>
      <c r="D58" s="8" t="s">
        <v>244</v>
      </c>
      <c r="E58" s="8"/>
      <c r="F58" s="9"/>
      <c r="G58" s="9"/>
      <c r="H58" s="9"/>
      <c r="I58" s="9"/>
      <c r="J58" s="9"/>
      <c r="K58" s="143" t="s">
        <v>169</v>
      </c>
    </row>
    <row r="59" spans="1:11" ht="15" customHeight="1">
      <c r="A59" s="183"/>
      <c r="B59" s="8" t="s">
        <v>36</v>
      </c>
      <c r="C59" s="9" t="s">
        <v>15</v>
      </c>
      <c r="D59" s="8" t="s">
        <v>16</v>
      </c>
      <c r="E59" s="8"/>
      <c r="F59" s="9"/>
      <c r="G59" s="9"/>
      <c r="H59" s="9"/>
      <c r="I59" s="9"/>
      <c r="J59" s="9"/>
      <c r="K59" s="143" t="s">
        <v>167</v>
      </c>
    </row>
    <row r="60" spans="1:11" ht="15" customHeight="1">
      <c r="A60" s="183"/>
      <c r="B60" s="8" t="s">
        <v>181</v>
      </c>
      <c r="C60" s="9">
        <v>3</v>
      </c>
      <c r="D60" s="8" t="s">
        <v>54</v>
      </c>
      <c r="E60" s="8"/>
      <c r="F60" s="9"/>
      <c r="G60" s="9"/>
      <c r="H60" s="9"/>
      <c r="I60" s="9"/>
      <c r="J60" s="9"/>
      <c r="K60" s="143" t="s">
        <v>168</v>
      </c>
    </row>
    <row r="61" spans="1:11" ht="15" customHeight="1">
      <c r="A61" s="183"/>
      <c r="B61" s="8" t="s">
        <v>186</v>
      </c>
      <c r="C61" s="9">
        <v>4</v>
      </c>
      <c r="D61" s="8" t="s">
        <v>109</v>
      </c>
      <c r="E61" s="8"/>
      <c r="F61" s="9"/>
      <c r="G61" s="9"/>
      <c r="H61" s="9"/>
      <c r="I61" s="9"/>
      <c r="J61" s="9"/>
      <c r="K61" s="143" t="s">
        <v>171</v>
      </c>
    </row>
    <row r="62" spans="1:11" ht="15" customHeight="1">
      <c r="A62" s="128"/>
      <c r="B62" s="8" t="s">
        <v>216</v>
      </c>
      <c r="C62" s="9">
        <v>4</v>
      </c>
      <c r="D62" s="8" t="s">
        <v>218</v>
      </c>
      <c r="E62" s="8"/>
      <c r="F62" s="9"/>
      <c r="G62" s="9"/>
      <c r="H62" s="9"/>
      <c r="I62" s="9"/>
      <c r="J62" s="9"/>
      <c r="K62" s="143" t="s">
        <v>225</v>
      </c>
    </row>
    <row r="63" spans="1:11" ht="15" customHeight="1">
      <c r="A63" s="183"/>
      <c r="B63" s="8" t="s">
        <v>180</v>
      </c>
      <c r="C63" s="9">
        <v>3</v>
      </c>
      <c r="D63" s="8" t="s">
        <v>54</v>
      </c>
      <c r="E63" s="8"/>
      <c r="F63" s="9"/>
      <c r="G63" s="9"/>
      <c r="H63" s="9"/>
      <c r="I63" s="9"/>
      <c r="J63" s="9"/>
      <c r="K63" s="143" t="s">
        <v>168</v>
      </c>
    </row>
    <row r="64" spans="1:11" ht="15" customHeight="1">
      <c r="A64" s="183"/>
      <c r="B64" s="8" t="s">
        <v>160</v>
      </c>
      <c r="C64" s="9">
        <v>4</v>
      </c>
      <c r="D64" s="8" t="s">
        <v>156</v>
      </c>
      <c r="E64" s="8"/>
      <c r="F64" s="9"/>
      <c r="G64" s="9"/>
      <c r="H64" s="9"/>
      <c r="I64" s="9"/>
      <c r="J64" s="9"/>
      <c r="K64" s="143" t="s">
        <v>170</v>
      </c>
    </row>
    <row r="65" spans="1:11" ht="15" customHeight="1">
      <c r="A65" s="183"/>
      <c r="B65" s="8" t="s">
        <v>157</v>
      </c>
      <c r="C65" s="9" t="s">
        <v>158</v>
      </c>
      <c r="D65" s="8" t="s">
        <v>159</v>
      </c>
      <c r="E65" s="8"/>
      <c r="F65" s="9"/>
      <c r="G65" s="9"/>
      <c r="H65" s="9"/>
      <c r="I65" s="9"/>
      <c r="J65" s="9"/>
      <c r="K65" s="143" t="s">
        <v>170</v>
      </c>
    </row>
    <row r="66" spans="1:11" ht="13.5" thickBot="1">
      <c r="A66" s="184"/>
      <c r="B66" s="12" t="s">
        <v>40</v>
      </c>
      <c r="C66" s="13" t="s">
        <v>32</v>
      </c>
      <c r="D66" s="12" t="s">
        <v>39</v>
      </c>
      <c r="E66" s="12"/>
      <c r="F66" s="13"/>
      <c r="G66" s="13"/>
      <c r="H66" s="13"/>
      <c r="I66" s="13"/>
      <c r="J66" s="13"/>
      <c r="K66" s="144" t="s">
        <v>167</v>
      </c>
    </row>
    <row r="71" spans="1:12" ht="12.75">
      <c r="A71" s="185"/>
      <c r="B71" s="19"/>
      <c r="C71" s="19"/>
      <c r="D71" s="19"/>
      <c r="E71" s="19"/>
      <c r="F71" s="18"/>
      <c r="G71" s="18"/>
      <c r="H71" s="18"/>
      <c r="I71" s="18"/>
      <c r="J71" s="18"/>
      <c r="K71" s="19"/>
      <c r="L71" s="19"/>
    </row>
    <row r="72" spans="1:12" ht="12.75">
      <c r="A72" s="185"/>
      <c r="B72" s="19"/>
      <c r="C72" s="19"/>
      <c r="D72" s="19"/>
      <c r="E72" s="19"/>
      <c r="F72" s="18"/>
      <c r="G72" s="18"/>
      <c r="H72" s="18"/>
      <c r="I72" s="18"/>
      <c r="J72" s="18"/>
      <c r="K72" s="19"/>
      <c r="L72" s="19"/>
    </row>
    <row r="73" spans="1:12" ht="12.75">
      <c r="A73" s="185"/>
      <c r="B73" s="19"/>
      <c r="C73" s="18"/>
      <c r="D73" s="19"/>
      <c r="E73" s="19"/>
      <c r="F73" s="18"/>
      <c r="G73" s="18"/>
      <c r="H73" s="18"/>
      <c r="I73" s="18"/>
      <c r="J73" s="18"/>
      <c r="K73" s="19"/>
      <c r="L73" s="19"/>
    </row>
    <row r="74" spans="1:12" ht="12.75">
      <c r="A74" s="185"/>
      <c r="B74" s="19"/>
      <c r="C74" s="19"/>
      <c r="D74" s="19"/>
      <c r="E74" s="19"/>
      <c r="F74" s="18"/>
      <c r="G74" s="18"/>
      <c r="H74" s="18"/>
      <c r="I74" s="18"/>
      <c r="J74" s="18"/>
      <c r="K74" s="19"/>
      <c r="L74" s="19"/>
    </row>
    <row r="75" spans="1:12" ht="12.75">
      <c r="A75" s="185"/>
      <c r="B75" s="19"/>
      <c r="C75" s="19"/>
      <c r="D75" s="19"/>
      <c r="E75" s="19"/>
      <c r="F75" s="18"/>
      <c r="G75" s="18"/>
      <c r="H75" s="18"/>
      <c r="I75" s="18"/>
      <c r="J75" s="18"/>
      <c r="K75" s="19"/>
      <c r="L75" s="19"/>
    </row>
    <row r="76" spans="1:12" ht="12.75">
      <c r="A76" s="185"/>
      <c r="B76" s="19"/>
      <c r="C76" s="19"/>
      <c r="D76" s="19"/>
      <c r="E76" s="19"/>
      <c r="F76" s="18"/>
      <c r="G76" s="18"/>
      <c r="H76" s="18"/>
      <c r="I76" s="18"/>
      <c r="J76" s="18"/>
      <c r="K76" s="19"/>
      <c r="L76" s="19"/>
    </row>
    <row r="77" spans="1:12" ht="15" customHeight="1">
      <c r="A77" s="185"/>
      <c r="B77" s="19"/>
      <c r="C77" s="19"/>
      <c r="D77" s="19"/>
      <c r="E77" s="19"/>
      <c r="F77" s="18"/>
      <c r="G77" s="18"/>
      <c r="H77" s="18"/>
      <c r="I77" s="18"/>
      <c r="J77" s="18"/>
      <c r="K77" s="19"/>
      <c r="L77" s="19"/>
    </row>
    <row r="78" spans="1:12" ht="12.75">
      <c r="A78" s="185"/>
      <c r="B78" s="19"/>
      <c r="C78" s="19"/>
      <c r="D78" s="19"/>
      <c r="E78" s="19"/>
      <c r="F78" s="18"/>
      <c r="G78" s="18"/>
      <c r="H78" s="18"/>
      <c r="I78" s="18"/>
      <c r="J78" s="18"/>
      <c r="K78" s="19"/>
      <c r="L78" s="19"/>
    </row>
  </sheetData>
  <sheetProtection/>
  <mergeCells count="14">
    <mergeCell ref="A1:K1"/>
    <mergeCell ref="A7:K7"/>
    <mergeCell ref="D9:D10"/>
    <mergeCell ref="E9:E10"/>
    <mergeCell ref="F9:I9"/>
    <mergeCell ref="A5:K5"/>
    <mergeCell ref="A4:K4"/>
    <mergeCell ref="A3:K3"/>
    <mergeCell ref="K9:K10"/>
    <mergeCell ref="A11:K11"/>
    <mergeCell ref="A38:K38"/>
    <mergeCell ref="A9:A10"/>
    <mergeCell ref="B9:B10"/>
    <mergeCell ref="C9:C10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E13" sqref="E13:E15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6.875" style="0" customWidth="1"/>
    <col min="4" max="4" width="40.00390625" style="0" customWidth="1"/>
    <col min="5" max="5" width="28.125" style="0" bestFit="1" customWidth="1"/>
    <col min="6" max="9" width="4.75390625" style="1" customWidth="1"/>
    <col min="10" max="10" width="6.875" style="1" customWidth="1"/>
  </cols>
  <sheetData>
    <row r="1" spans="1:10" ht="18">
      <c r="A1" s="204" t="s">
        <v>133</v>
      </c>
      <c r="B1" s="204"/>
      <c r="C1" s="204"/>
      <c r="D1" s="204"/>
      <c r="E1" s="204"/>
      <c r="F1" s="204"/>
      <c r="G1" s="204"/>
      <c r="H1" s="204"/>
      <c r="I1" s="204"/>
      <c r="J1" s="204"/>
    </row>
    <row r="3" spans="1:10" ht="15.75">
      <c r="A3" s="205" t="s">
        <v>73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5.75">
      <c r="A4" s="206" t="s">
        <v>27</v>
      </c>
      <c r="B4" s="206"/>
      <c r="C4" s="206"/>
      <c r="D4" s="206"/>
      <c r="E4" s="206"/>
      <c r="F4" s="206"/>
      <c r="G4" s="206"/>
      <c r="H4" s="206"/>
      <c r="I4" s="206"/>
      <c r="J4" s="206"/>
    </row>
    <row r="6" spans="1:10" ht="15.75">
      <c r="A6" s="206" t="s">
        <v>0</v>
      </c>
      <c r="B6" s="206"/>
      <c r="C6" s="206"/>
      <c r="D6" s="206"/>
      <c r="E6" s="206"/>
      <c r="F6" s="206"/>
      <c r="G6" s="206"/>
      <c r="H6" s="206"/>
      <c r="I6" s="206"/>
      <c r="J6" s="206"/>
    </row>
    <row r="7" ht="24.75" customHeight="1" thickBot="1"/>
    <row r="8" spans="1:10" s="3" customFormat="1" ht="12.75">
      <c r="A8" s="221" t="s">
        <v>8</v>
      </c>
      <c r="B8" s="209" t="s">
        <v>1</v>
      </c>
      <c r="C8" s="223" t="s">
        <v>2</v>
      </c>
      <c r="D8" s="198" t="s">
        <v>3</v>
      </c>
      <c r="E8" s="198" t="s">
        <v>4</v>
      </c>
      <c r="F8" s="200" t="s">
        <v>5</v>
      </c>
      <c r="G8" s="200"/>
      <c r="H8" s="200"/>
      <c r="I8" s="218"/>
      <c r="J8" s="2" t="s">
        <v>6</v>
      </c>
    </row>
    <row r="9" spans="1:10" ht="13.5" thickBot="1">
      <c r="A9" s="222"/>
      <c r="B9" s="199"/>
      <c r="C9" s="224"/>
      <c r="D9" s="199"/>
      <c r="E9" s="199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3.5" thickBot="1">
      <c r="A10" s="21" t="s">
        <v>9</v>
      </c>
      <c r="B10" s="27"/>
      <c r="C10" s="27"/>
      <c r="D10" s="27"/>
      <c r="E10" s="27"/>
      <c r="F10" s="28"/>
      <c r="G10" s="28"/>
      <c r="H10" s="28"/>
      <c r="I10" s="28"/>
      <c r="J10" s="29"/>
    </row>
    <row r="11" spans="1:10" ht="12.75">
      <c r="A11" s="30" t="s">
        <v>42</v>
      </c>
      <c r="B11" s="31" t="s">
        <v>134</v>
      </c>
      <c r="C11" s="33">
        <v>4</v>
      </c>
      <c r="D11" s="31" t="s">
        <v>135</v>
      </c>
      <c r="E11" s="31" t="s">
        <v>136</v>
      </c>
      <c r="F11" s="33">
        <v>7.5</v>
      </c>
      <c r="G11" s="33">
        <v>5</v>
      </c>
      <c r="H11" s="33">
        <v>4</v>
      </c>
      <c r="I11" s="33">
        <v>6</v>
      </c>
      <c r="J11" s="34">
        <f>SUM(F11:I11)</f>
        <v>22.5</v>
      </c>
    </row>
    <row r="12" spans="1:10" s="3" customFormat="1" ht="13.5" thickBot="1">
      <c r="A12" s="22" t="s">
        <v>11</v>
      </c>
      <c r="B12" s="23"/>
      <c r="C12" s="23"/>
      <c r="D12" s="23"/>
      <c r="E12" s="23"/>
      <c r="F12" s="25"/>
      <c r="G12" s="25"/>
      <c r="H12" s="25"/>
      <c r="I12" s="25"/>
      <c r="J12" s="26"/>
    </row>
    <row r="13" spans="1:10" s="3" customFormat="1" ht="12.75">
      <c r="A13" s="127"/>
      <c r="B13" s="31" t="s">
        <v>137</v>
      </c>
      <c r="C13" s="33">
        <v>4</v>
      </c>
      <c r="D13" s="31" t="s">
        <v>138</v>
      </c>
      <c r="E13" s="31"/>
      <c r="F13" s="33">
        <v>6.5</v>
      </c>
      <c r="G13" s="33">
        <v>0</v>
      </c>
      <c r="H13" s="33">
        <v>0</v>
      </c>
      <c r="I13" s="33">
        <v>6</v>
      </c>
      <c r="J13" s="34">
        <f>SUM(F13:I13)</f>
        <v>12.5</v>
      </c>
    </row>
    <row r="14" spans="1:10" s="3" customFormat="1" ht="12.75">
      <c r="A14" s="128"/>
      <c r="B14" s="8" t="s">
        <v>139</v>
      </c>
      <c r="C14" s="9">
        <v>3</v>
      </c>
      <c r="D14" s="8" t="s">
        <v>140</v>
      </c>
      <c r="E14" s="8"/>
      <c r="F14" s="9">
        <v>0.5</v>
      </c>
      <c r="G14" s="9">
        <v>1</v>
      </c>
      <c r="H14" s="9">
        <v>3</v>
      </c>
      <c r="I14" s="9">
        <v>7</v>
      </c>
      <c r="J14" s="10">
        <f>SUM(F14:I14)</f>
        <v>11.5</v>
      </c>
    </row>
    <row r="15" spans="1:10" s="3" customFormat="1" ht="13.5" thickBot="1">
      <c r="A15" s="129"/>
      <c r="B15" s="12" t="s">
        <v>141</v>
      </c>
      <c r="C15" s="13">
        <v>3</v>
      </c>
      <c r="D15" s="12" t="s">
        <v>142</v>
      </c>
      <c r="E15" s="12"/>
      <c r="F15" s="13">
        <v>0</v>
      </c>
      <c r="G15" s="13">
        <v>0</v>
      </c>
      <c r="H15" s="13">
        <v>3</v>
      </c>
      <c r="I15" s="13">
        <v>0</v>
      </c>
      <c r="J15" s="14">
        <f>SUM(F15:I15)</f>
        <v>3</v>
      </c>
    </row>
    <row r="17" spans="1:3" ht="12.75">
      <c r="A17" t="s">
        <v>120</v>
      </c>
      <c r="C17" t="s">
        <v>143</v>
      </c>
    </row>
    <row r="18" ht="12.75">
      <c r="C18" t="s">
        <v>144</v>
      </c>
    </row>
    <row r="19" spans="2:3" ht="12.75">
      <c r="B19" t="s">
        <v>67</v>
      </c>
      <c r="C19" t="s">
        <v>12</v>
      </c>
    </row>
    <row r="22" ht="12.75">
      <c r="B22" t="s">
        <v>145</v>
      </c>
    </row>
    <row r="24" spans="2:7" ht="33.75" customHeight="1">
      <c r="B24" s="219" t="s">
        <v>146</v>
      </c>
      <c r="C24" s="219"/>
      <c r="E24" s="219" t="s">
        <v>146</v>
      </c>
      <c r="F24" s="219"/>
      <c r="G24" s="219"/>
    </row>
    <row r="25" spans="2:7" ht="12.75">
      <c r="B25" s="220" t="s">
        <v>13</v>
      </c>
      <c r="C25" s="220"/>
      <c r="E25" s="220" t="s">
        <v>71</v>
      </c>
      <c r="F25" s="220"/>
      <c r="G25" s="220"/>
    </row>
    <row r="30" spans="1:12" ht="12.75">
      <c r="A30" s="19"/>
      <c r="B30" s="19"/>
      <c r="C30" s="19"/>
      <c r="D30" s="19"/>
      <c r="E30" s="19"/>
      <c r="F30" s="18"/>
      <c r="G30" s="18"/>
      <c r="H30" s="18"/>
      <c r="I30" s="18"/>
      <c r="J30" s="18"/>
      <c r="K30" s="19"/>
      <c r="L30" s="19"/>
    </row>
    <row r="31" spans="1:12" ht="12.75">
      <c r="A31" s="19"/>
      <c r="B31" s="19"/>
      <c r="C31" s="19"/>
      <c r="D31" s="19"/>
      <c r="E31" s="19"/>
      <c r="F31" s="18"/>
      <c r="G31" s="18"/>
      <c r="H31" s="18"/>
      <c r="I31" s="18"/>
      <c r="J31" s="18"/>
      <c r="K31" s="19"/>
      <c r="L31" s="19"/>
    </row>
    <row r="32" spans="1:12" ht="12.75">
      <c r="A32" s="19"/>
      <c r="B32" s="19"/>
      <c r="C32" s="18"/>
      <c r="D32" s="19"/>
      <c r="E32" s="19"/>
      <c r="F32" s="18"/>
      <c r="G32" s="18"/>
      <c r="H32" s="18"/>
      <c r="I32" s="18"/>
      <c r="J32" s="18"/>
      <c r="K32" s="19"/>
      <c r="L32" s="19"/>
    </row>
    <row r="33" spans="1:12" ht="12.75">
      <c r="A33" s="19"/>
      <c r="B33" s="19"/>
      <c r="C33" s="19"/>
      <c r="D33" s="19"/>
      <c r="E33" s="19"/>
      <c r="F33" s="18"/>
      <c r="G33" s="18"/>
      <c r="H33" s="18"/>
      <c r="I33" s="18"/>
      <c r="J33" s="18"/>
      <c r="K33" s="19"/>
      <c r="L33" s="19"/>
    </row>
    <row r="34" spans="1:12" ht="12.75">
      <c r="A34" s="19"/>
      <c r="B34" s="19"/>
      <c r="C34" s="19"/>
      <c r="D34" s="19"/>
      <c r="E34" s="19"/>
      <c r="F34" s="18"/>
      <c r="G34" s="18"/>
      <c r="H34" s="18"/>
      <c r="I34" s="18"/>
      <c r="J34" s="18"/>
      <c r="K34" s="19"/>
      <c r="L34" s="19"/>
    </row>
    <row r="35" spans="1:12" ht="12.75">
      <c r="A35" s="19"/>
      <c r="B35" s="19"/>
      <c r="C35" s="19"/>
      <c r="D35" s="19"/>
      <c r="E35" s="19"/>
      <c r="F35" s="18"/>
      <c r="G35" s="18"/>
      <c r="H35" s="18"/>
      <c r="I35" s="18"/>
      <c r="J35" s="18"/>
      <c r="K35" s="19"/>
      <c r="L35" s="19"/>
    </row>
    <row r="36" spans="1:12" ht="12.75">
      <c r="A36" s="19"/>
      <c r="B36" s="19"/>
      <c r="C36" s="19"/>
      <c r="D36" s="19"/>
      <c r="E36" s="19"/>
      <c r="F36" s="18"/>
      <c r="G36" s="18"/>
      <c r="H36" s="18"/>
      <c r="I36" s="18"/>
      <c r="J36" s="18"/>
      <c r="K36" s="19"/>
      <c r="L36" s="19"/>
    </row>
    <row r="37" spans="1:12" ht="12.75">
      <c r="A37" s="19"/>
      <c r="B37" s="19"/>
      <c r="C37" s="19"/>
      <c r="D37" s="19"/>
      <c r="E37" s="19"/>
      <c r="F37" s="18"/>
      <c r="G37" s="18"/>
      <c r="H37" s="18"/>
      <c r="I37" s="18"/>
      <c r="J37" s="18"/>
      <c r="K37" s="19"/>
      <c r="L37" s="19"/>
    </row>
  </sheetData>
  <sheetProtection/>
  <mergeCells count="14">
    <mergeCell ref="A1:J1"/>
    <mergeCell ref="A3:J3"/>
    <mergeCell ref="A4:J4"/>
    <mergeCell ref="A6:J6"/>
    <mergeCell ref="A8:A9"/>
    <mergeCell ref="B8:B9"/>
    <mergeCell ref="C8:C9"/>
    <mergeCell ref="D8:D9"/>
    <mergeCell ref="E8:E9"/>
    <mergeCell ref="F8:I8"/>
    <mergeCell ref="B24:C24"/>
    <mergeCell ref="E24:G24"/>
    <mergeCell ref="B25:C25"/>
    <mergeCell ref="E25:G25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75390625" style="0" customWidth="1"/>
    <col min="2" max="2" width="20.75390625" style="0" customWidth="1"/>
    <col min="3" max="3" width="7.625" style="0" customWidth="1"/>
    <col min="4" max="4" width="32.125" style="0" customWidth="1"/>
    <col min="5" max="5" width="23.625" style="0" customWidth="1"/>
    <col min="6" max="9" width="4.75390625" style="1" customWidth="1"/>
    <col min="10" max="10" width="6.875" style="1" customWidth="1"/>
  </cols>
  <sheetData>
    <row r="1" spans="1:10" ht="18">
      <c r="A1" s="225" t="s">
        <v>23</v>
      </c>
      <c r="B1" s="225"/>
      <c r="C1" s="225"/>
      <c r="D1" s="225"/>
      <c r="E1" s="225"/>
      <c r="F1" s="225"/>
      <c r="G1" s="225"/>
      <c r="H1" s="225"/>
      <c r="I1" s="225"/>
      <c r="J1" s="225"/>
    </row>
    <row r="3" spans="1:10" ht="15.75">
      <c r="A3" s="205" t="s">
        <v>33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5.75">
      <c r="A4" s="206" t="s">
        <v>27</v>
      </c>
      <c r="B4" s="206"/>
      <c r="C4" s="206"/>
      <c r="D4" s="206"/>
      <c r="E4" s="206"/>
      <c r="F4" s="206"/>
      <c r="G4" s="206"/>
      <c r="H4" s="206"/>
      <c r="I4" s="206"/>
      <c r="J4" s="206"/>
    </row>
    <row r="6" spans="1:10" ht="15.75">
      <c r="A6" s="206" t="s">
        <v>0</v>
      </c>
      <c r="B6" s="206"/>
      <c r="C6" s="206"/>
      <c r="D6" s="206"/>
      <c r="E6" s="206"/>
      <c r="F6" s="206"/>
      <c r="G6" s="206"/>
      <c r="H6" s="206"/>
      <c r="I6" s="206"/>
      <c r="J6" s="206"/>
    </row>
    <row r="7" ht="24.75" customHeight="1" thickBot="1"/>
    <row r="8" spans="1:10" s="3" customFormat="1" ht="12.75">
      <c r="A8" s="221" t="s">
        <v>8</v>
      </c>
      <c r="B8" s="209" t="s">
        <v>1</v>
      </c>
      <c r="C8" s="223" t="s">
        <v>2</v>
      </c>
      <c r="D8" s="198" t="s">
        <v>3</v>
      </c>
      <c r="E8" s="198" t="s">
        <v>4</v>
      </c>
      <c r="F8" s="200" t="s">
        <v>5</v>
      </c>
      <c r="G8" s="200"/>
      <c r="H8" s="200"/>
      <c r="I8" s="218"/>
      <c r="J8" s="2" t="s">
        <v>6</v>
      </c>
    </row>
    <row r="9" spans="1:10" ht="13.5" thickBot="1">
      <c r="A9" s="222"/>
      <c r="B9" s="199"/>
      <c r="C9" s="224"/>
      <c r="D9" s="199"/>
      <c r="E9" s="199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5" customHeight="1" thickBot="1">
      <c r="A10" s="21" t="s">
        <v>9</v>
      </c>
      <c r="B10" s="27"/>
      <c r="C10" s="27"/>
      <c r="D10" s="27"/>
      <c r="E10" s="27"/>
      <c r="F10" s="28"/>
      <c r="G10" s="28"/>
      <c r="H10" s="28"/>
      <c r="I10" s="28"/>
      <c r="J10" s="29"/>
    </row>
    <row r="11" spans="1:21" ht="12.75">
      <c r="A11" s="30" t="s">
        <v>42</v>
      </c>
      <c r="B11" s="31" t="s">
        <v>25</v>
      </c>
      <c r="C11" s="32" t="s">
        <v>32</v>
      </c>
      <c r="D11" s="31" t="s">
        <v>16</v>
      </c>
      <c r="E11" s="31" t="s">
        <v>30</v>
      </c>
      <c r="F11" s="33">
        <v>10</v>
      </c>
      <c r="G11" s="33">
        <v>10</v>
      </c>
      <c r="H11" s="33">
        <v>5</v>
      </c>
      <c r="I11" s="33">
        <v>9</v>
      </c>
      <c r="J11" s="34">
        <f>SUM(F11:I11)</f>
        <v>34</v>
      </c>
      <c r="M11" s="19"/>
      <c r="N11" s="20"/>
      <c r="O11" s="19"/>
      <c r="P11" s="19"/>
      <c r="Q11" s="18"/>
      <c r="R11" s="18"/>
      <c r="S11" s="18"/>
      <c r="T11" s="18"/>
      <c r="U11" s="18"/>
    </row>
    <row r="12" spans="1:21" ht="12.75">
      <c r="A12" s="7" t="s">
        <v>43</v>
      </c>
      <c r="B12" s="8" t="s">
        <v>26</v>
      </c>
      <c r="C12" s="15" t="s">
        <v>37</v>
      </c>
      <c r="D12" s="8" t="s">
        <v>16</v>
      </c>
      <c r="E12" s="8" t="s">
        <v>30</v>
      </c>
      <c r="F12" s="9">
        <v>7</v>
      </c>
      <c r="G12" s="9">
        <v>10</v>
      </c>
      <c r="H12" s="9">
        <v>5</v>
      </c>
      <c r="I12" s="9">
        <v>7.5</v>
      </c>
      <c r="J12" s="10">
        <f>SUM(F12:I12)</f>
        <v>29.5</v>
      </c>
      <c r="M12" s="19"/>
      <c r="N12" s="20"/>
      <c r="O12" s="19"/>
      <c r="P12" s="19"/>
      <c r="Q12" s="18"/>
      <c r="R12" s="18"/>
      <c r="S12" s="18"/>
      <c r="T12" s="18"/>
      <c r="U12" s="18"/>
    </row>
    <row r="13" spans="1:21" ht="13.5" thickBot="1">
      <c r="A13" s="11" t="s">
        <v>44</v>
      </c>
      <c r="B13" s="12" t="s">
        <v>24</v>
      </c>
      <c r="C13" s="17" t="s">
        <v>32</v>
      </c>
      <c r="D13" s="12" t="s">
        <v>16</v>
      </c>
      <c r="E13" s="12" t="s">
        <v>30</v>
      </c>
      <c r="F13" s="13">
        <v>10</v>
      </c>
      <c r="G13" s="13">
        <v>9</v>
      </c>
      <c r="H13" s="13">
        <v>2.5</v>
      </c>
      <c r="I13" s="13">
        <v>4</v>
      </c>
      <c r="J13" s="14">
        <f>SUM(F13:I13)</f>
        <v>25.5</v>
      </c>
      <c r="M13" s="19"/>
      <c r="N13" s="20"/>
      <c r="O13" s="19"/>
      <c r="P13" s="19"/>
      <c r="Q13" s="18"/>
      <c r="R13" s="18"/>
      <c r="S13" s="18"/>
      <c r="T13" s="18"/>
      <c r="U13" s="18"/>
    </row>
    <row r="14" spans="1:21" s="3" customFormat="1" ht="13.5" thickBot="1">
      <c r="A14" s="22" t="s">
        <v>10</v>
      </c>
      <c r="B14" s="23"/>
      <c r="C14" s="23"/>
      <c r="D14" s="23"/>
      <c r="E14" s="23"/>
      <c r="F14" s="25"/>
      <c r="G14" s="25"/>
      <c r="H14" s="25"/>
      <c r="I14" s="25"/>
      <c r="J14" s="26"/>
      <c r="M14" s="19"/>
      <c r="N14" s="20"/>
      <c r="O14" s="19"/>
      <c r="P14" s="19"/>
      <c r="Q14" s="18"/>
      <c r="R14" s="18"/>
      <c r="S14" s="18"/>
      <c r="T14" s="18"/>
      <c r="U14" s="18"/>
    </row>
    <row r="15" spans="1:21" ht="12.75">
      <c r="A15" s="30" t="s">
        <v>45</v>
      </c>
      <c r="B15" s="31" t="s">
        <v>34</v>
      </c>
      <c r="C15" s="32">
        <v>3</v>
      </c>
      <c r="D15" s="31" t="s">
        <v>17</v>
      </c>
      <c r="E15" s="31" t="s">
        <v>35</v>
      </c>
      <c r="F15" s="33"/>
      <c r="G15" s="33">
        <v>8.5</v>
      </c>
      <c r="H15" s="33">
        <v>5</v>
      </c>
      <c r="I15" s="33">
        <v>5.5</v>
      </c>
      <c r="J15" s="34">
        <f>SUM(F15:I15)</f>
        <v>19</v>
      </c>
      <c r="M15" s="19"/>
      <c r="N15" s="20"/>
      <c r="O15" s="19"/>
      <c r="P15" s="19"/>
      <c r="Q15" s="18"/>
      <c r="R15" s="18"/>
      <c r="S15" s="18"/>
      <c r="T15" s="18"/>
      <c r="U15" s="18"/>
    </row>
    <row r="16" spans="1:21" ht="12.75">
      <c r="A16" s="7" t="s">
        <v>46</v>
      </c>
      <c r="B16" s="8" t="s">
        <v>28</v>
      </c>
      <c r="C16" s="15" t="s">
        <v>29</v>
      </c>
      <c r="D16" s="8" t="s">
        <v>17</v>
      </c>
      <c r="E16" s="8" t="s">
        <v>31</v>
      </c>
      <c r="F16" s="9">
        <v>9.5</v>
      </c>
      <c r="G16" s="9">
        <v>2</v>
      </c>
      <c r="H16" s="9">
        <v>3.5</v>
      </c>
      <c r="I16" s="9">
        <v>1</v>
      </c>
      <c r="J16" s="10">
        <f>SUM(F16:I16)</f>
        <v>16</v>
      </c>
      <c r="M16" s="19"/>
      <c r="N16" s="20"/>
      <c r="O16" s="19"/>
      <c r="P16" s="19"/>
      <c r="Q16" s="18"/>
      <c r="R16" s="18"/>
      <c r="S16" s="18"/>
      <c r="T16" s="18"/>
      <c r="U16" s="18"/>
    </row>
    <row r="17" spans="1:21" ht="13.5" thickBot="1">
      <c r="A17" s="11"/>
      <c r="B17" s="12"/>
      <c r="C17" s="17"/>
      <c r="D17" s="12"/>
      <c r="E17" s="12"/>
      <c r="F17" s="13"/>
      <c r="G17" s="13"/>
      <c r="H17" s="13"/>
      <c r="I17" s="13"/>
      <c r="J17" s="14"/>
      <c r="M17" s="19"/>
      <c r="N17" s="20"/>
      <c r="O17" s="19"/>
      <c r="P17" s="19"/>
      <c r="Q17" s="18"/>
      <c r="R17" s="18"/>
      <c r="S17" s="18"/>
      <c r="T17" s="18"/>
      <c r="U17" s="18"/>
    </row>
    <row r="18" spans="1:21" ht="13.5" thickBot="1">
      <c r="A18" s="22" t="s">
        <v>11</v>
      </c>
      <c r="B18" s="23"/>
      <c r="C18" s="24"/>
      <c r="D18" s="23"/>
      <c r="E18" s="23"/>
      <c r="F18" s="25"/>
      <c r="G18" s="25"/>
      <c r="H18" s="25"/>
      <c r="I18" s="25"/>
      <c r="J18" s="26"/>
      <c r="M18" s="19"/>
      <c r="N18" s="20"/>
      <c r="O18" s="19"/>
      <c r="P18" s="19"/>
      <c r="Q18" s="18"/>
      <c r="R18" s="18"/>
      <c r="S18" s="18"/>
      <c r="T18" s="18"/>
      <c r="U18" s="18"/>
    </row>
    <row r="19" spans="1:10" ht="12.75">
      <c r="A19" s="30"/>
      <c r="B19" s="31" t="s">
        <v>38</v>
      </c>
      <c r="C19" s="32" t="s">
        <v>32</v>
      </c>
      <c r="D19" s="31" t="s">
        <v>41</v>
      </c>
      <c r="E19" s="31"/>
      <c r="F19" s="33">
        <v>10</v>
      </c>
      <c r="G19" s="33">
        <v>2.5</v>
      </c>
      <c r="H19" s="33">
        <v>0</v>
      </c>
      <c r="I19" s="33"/>
      <c r="J19" s="34">
        <f>SUM(F19:I19)</f>
        <v>12.5</v>
      </c>
    </row>
    <row r="20" spans="1:10" ht="12.75">
      <c r="A20" s="7"/>
      <c r="B20" s="8" t="s">
        <v>36</v>
      </c>
      <c r="C20" s="15" t="s">
        <v>15</v>
      </c>
      <c r="D20" s="8" t="s">
        <v>16</v>
      </c>
      <c r="E20" s="8"/>
      <c r="F20" s="9"/>
      <c r="G20" s="9">
        <v>0</v>
      </c>
      <c r="H20" s="9">
        <v>3</v>
      </c>
      <c r="I20" s="9"/>
      <c r="J20" s="10">
        <f>SUM(F20:I20)</f>
        <v>3</v>
      </c>
    </row>
    <row r="21" spans="1:10" ht="12.75">
      <c r="A21" s="7"/>
      <c r="B21" s="8" t="s">
        <v>40</v>
      </c>
      <c r="C21" s="15" t="s">
        <v>32</v>
      </c>
      <c r="D21" s="8" t="s">
        <v>39</v>
      </c>
      <c r="E21" s="8"/>
      <c r="F21" s="9">
        <v>1</v>
      </c>
      <c r="G21" s="9"/>
      <c r="H21" s="9">
        <v>1</v>
      </c>
      <c r="I21" s="9"/>
      <c r="J21" s="10">
        <f>SUM(F21:I21)</f>
        <v>2</v>
      </c>
    </row>
    <row r="22" spans="1:10" ht="13.5" thickBot="1">
      <c r="A22" s="11"/>
      <c r="B22" s="12" t="s">
        <v>47</v>
      </c>
      <c r="C22" s="17" t="s">
        <v>15</v>
      </c>
      <c r="D22" s="12" t="s">
        <v>16</v>
      </c>
      <c r="E22" s="12"/>
      <c r="F22" s="13">
        <v>1</v>
      </c>
      <c r="G22" s="13">
        <v>1</v>
      </c>
      <c r="H22" s="13">
        <v>0</v>
      </c>
      <c r="I22" s="13">
        <v>0</v>
      </c>
      <c r="J22" s="14">
        <v>2</v>
      </c>
    </row>
    <row r="23" spans="1:10" ht="12.75">
      <c r="A23" s="18"/>
      <c r="B23" s="19"/>
      <c r="C23" s="20"/>
      <c r="D23" s="19"/>
      <c r="E23" s="19"/>
      <c r="F23" s="18"/>
      <c r="G23" s="18"/>
      <c r="H23" s="18"/>
      <c r="I23" s="18"/>
      <c r="J23" s="18"/>
    </row>
    <row r="24" spans="1:10" ht="12.75">
      <c r="A24" s="18"/>
      <c r="B24" s="19"/>
      <c r="C24" s="20"/>
      <c r="D24" s="19"/>
      <c r="E24" s="19"/>
      <c r="F24" s="18"/>
      <c r="G24" s="18"/>
      <c r="H24" s="18"/>
      <c r="I24" s="18"/>
      <c r="J24" s="18"/>
    </row>
    <row r="25" spans="1:10" ht="12.75">
      <c r="A25" s="18"/>
      <c r="B25" s="19"/>
      <c r="C25" s="20"/>
      <c r="D25" s="19"/>
      <c r="E25" s="19"/>
      <c r="F25" s="18"/>
      <c r="G25" s="18"/>
      <c r="H25" s="18"/>
      <c r="I25" s="18"/>
      <c r="J25" s="18"/>
    </row>
    <row r="26" spans="1:3" ht="12.75">
      <c r="A26" t="s">
        <v>21</v>
      </c>
      <c r="C26" t="s">
        <v>20</v>
      </c>
    </row>
    <row r="27" spans="2:3" ht="12.75">
      <c r="B27" t="s">
        <v>22</v>
      </c>
      <c r="C27" t="s">
        <v>12</v>
      </c>
    </row>
    <row r="30" ht="12.75">
      <c r="B30" s="16" t="s">
        <v>48</v>
      </c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8" spans="1:20" s="3" customFormat="1" ht="12.75">
      <c r="A38"/>
      <c r="B38" s="219" t="s">
        <v>19</v>
      </c>
      <c r="C38" s="219"/>
      <c r="D38"/>
      <c r="E38" s="219" t="s">
        <v>18</v>
      </c>
      <c r="F38" s="219"/>
      <c r="G38" s="219"/>
      <c r="H38" s="1"/>
      <c r="I38" s="1"/>
      <c r="J38" s="1"/>
      <c r="L38"/>
      <c r="M38"/>
      <c r="N38"/>
      <c r="O38"/>
      <c r="P38"/>
      <c r="Q38"/>
      <c r="R38"/>
      <c r="S38"/>
      <c r="T38"/>
    </row>
    <row r="39" spans="2:7" ht="12.75">
      <c r="B39" s="220" t="s">
        <v>13</v>
      </c>
      <c r="C39" s="220"/>
      <c r="E39" s="220" t="s">
        <v>14</v>
      </c>
      <c r="F39" s="220"/>
      <c r="G39" s="220"/>
    </row>
    <row r="56" ht="33.75" customHeight="1"/>
  </sheetData>
  <sheetProtection/>
  <mergeCells count="14">
    <mergeCell ref="A8:A9"/>
    <mergeCell ref="A1:J1"/>
    <mergeCell ref="A3:J3"/>
    <mergeCell ref="A4:J4"/>
    <mergeCell ref="A6:J6"/>
    <mergeCell ref="C8:C9"/>
    <mergeCell ref="F8:I8"/>
    <mergeCell ref="B8:B9"/>
    <mergeCell ref="D8:D9"/>
    <mergeCell ref="E8:E9"/>
    <mergeCell ref="B39:C39"/>
    <mergeCell ref="B38:C38"/>
    <mergeCell ref="E39:G39"/>
    <mergeCell ref="E38:G38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7" sqref="A17:IV22"/>
    </sheetView>
  </sheetViews>
  <sheetFormatPr defaultColWidth="9.00390625" defaultRowHeight="12.75"/>
  <cols>
    <col min="1" max="1" width="7.875" style="0" customWidth="1"/>
    <col min="2" max="2" width="28.625" style="0" customWidth="1"/>
    <col min="3" max="3" width="8.25390625" style="0" customWidth="1"/>
    <col min="4" max="4" width="42.125" style="0" customWidth="1"/>
    <col min="5" max="5" width="20.75390625" style="0" customWidth="1"/>
  </cols>
  <sheetData>
    <row r="1" spans="1:10" ht="18">
      <c r="A1" s="228" t="s">
        <v>49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6:10" ht="12.75">
      <c r="F2" s="1"/>
      <c r="G2" s="1"/>
      <c r="H2" s="1"/>
      <c r="I2" s="1"/>
      <c r="J2" s="1"/>
    </row>
    <row r="3" spans="1:10" ht="15.75">
      <c r="A3" s="229" t="s">
        <v>33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5.75">
      <c r="A4" s="230" t="s">
        <v>50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6:10" ht="12.75">
      <c r="F5" s="1"/>
      <c r="G5" s="1"/>
      <c r="H5" s="1"/>
      <c r="I5" s="1"/>
      <c r="J5" s="1"/>
    </row>
    <row r="6" spans="1:10" ht="15.75">
      <c r="A6" s="230" t="s">
        <v>0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6:10" ht="13.5" thickBot="1">
      <c r="F7" s="1"/>
      <c r="G7" s="1"/>
      <c r="H7" s="1"/>
      <c r="I7" s="1"/>
      <c r="J7" s="1"/>
    </row>
    <row r="8" spans="1:10" ht="12.75">
      <c r="A8" s="221" t="s">
        <v>8</v>
      </c>
      <c r="B8" s="209" t="s">
        <v>1</v>
      </c>
      <c r="C8" s="223" t="s">
        <v>2</v>
      </c>
      <c r="D8" s="198" t="s">
        <v>3</v>
      </c>
      <c r="E8" s="198" t="s">
        <v>4</v>
      </c>
      <c r="F8" s="200" t="s">
        <v>5</v>
      </c>
      <c r="G8" s="200"/>
      <c r="H8" s="200"/>
      <c r="I8" s="200"/>
      <c r="J8" s="2" t="s">
        <v>6</v>
      </c>
    </row>
    <row r="9" spans="1:10" ht="13.5" thickBot="1">
      <c r="A9" s="222"/>
      <c r="B9" s="199"/>
      <c r="C9" s="224"/>
      <c r="D9" s="199"/>
      <c r="E9" s="199"/>
      <c r="F9" s="4">
        <v>1</v>
      </c>
      <c r="G9" s="4">
        <v>2</v>
      </c>
      <c r="H9" s="4">
        <v>3</v>
      </c>
      <c r="I9" s="4">
        <v>4</v>
      </c>
      <c r="J9" s="6" t="s">
        <v>7</v>
      </c>
    </row>
    <row r="10" spans="1:10" ht="13.5" thickBot="1">
      <c r="A10" s="35" t="s">
        <v>9</v>
      </c>
      <c r="B10" s="36"/>
      <c r="C10" s="36"/>
      <c r="D10" s="36"/>
      <c r="E10" s="36"/>
      <c r="F10" s="37"/>
      <c r="G10" s="37"/>
      <c r="H10" s="37"/>
      <c r="I10" s="37"/>
      <c r="J10" s="38"/>
    </row>
    <row r="11" spans="1:10" ht="15">
      <c r="A11" s="39" t="s">
        <v>42</v>
      </c>
      <c r="B11" s="40" t="s">
        <v>51</v>
      </c>
      <c r="C11" s="41" t="s">
        <v>45</v>
      </c>
      <c r="D11" s="42" t="s">
        <v>52</v>
      </c>
      <c r="E11" s="31"/>
      <c r="F11" s="33">
        <v>10</v>
      </c>
      <c r="G11" s="33">
        <v>10</v>
      </c>
      <c r="H11" s="33">
        <v>6</v>
      </c>
      <c r="I11" s="33">
        <v>9</v>
      </c>
      <c r="J11" s="34">
        <f>SUM(F11:I11)</f>
        <v>35</v>
      </c>
    </row>
    <row r="12" spans="1:10" ht="15">
      <c r="A12" s="43" t="s">
        <v>43</v>
      </c>
      <c r="B12" s="44" t="s">
        <v>53</v>
      </c>
      <c r="C12" s="45" t="s">
        <v>44</v>
      </c>
      <c r="D12" s="44" t="s">
        <v>54</v>
      </c>
      <c r="E12" s="8"/>
      <c r="F12" s="9">
        <v>7</v>
      </c>
      <c r="G12" s="9">
        <v>10</v>
      </c>
      <c r="H12" s="9">
        <v>9</v>
      </c>
      <c r="I12" s="9">
        <v>6</v>
      </c>
      <c r="J12" s="10">
        <f>SUM(F12:I12)</f>
        <v>32</v>
      </c>
    </row>
    <row r="13" spans="1:10" ht="15.75" thickBot="1">
      <c r="A13" s="46" t="s">
        <v>44</v>
      </c>
      <c r="B13" s="47" t="s">
        <v>55</v>
      </c>
      <c r="C13" s="48" t="s">
        <v>43</v>
      </c>
      <c r="D13" s="49" t="s">
        <v>52</v>
      </c>
      <c r="E13" s="12"/>
      <c r="F13" s="13">
        <v>0</v>
      </c>
      <c r="G13" s="13">
        <v>8</v>
      </c>
      <c r="H13" s="13">
        <v>3</v>
      </c>
      <c r="I13" s="13">
        <v>5</v>
      </c>
      <c r="J13" s="14">
        <f>SUM(F13:I13)</f>
        <v>16</v>
      </c>
    </row>
    <row r="14" spans="1:10" ht="13.5" thickBot="1">
      <c r="A14" s="50" t="s">
        <v>10</v>
      </c>
      <c r="B14" s="51"/>
      <c r="C14" s="52"/>
      <c r="D14" s="52"/>
      <c r="E14" s="52"/>
      <c r="F14" s="53"/>
      <c r="G14" s="53"/>
      <c r="H14" s="53"/>
      <c r="I14" s="53"/>
      <c r="J14" s="54"/>
    </row>
    <row r="15" spans="1:10" ht="15.75" thickBot="1">
      <c r="A15" s="55" t="s">
        <v>45</v>
      </c>
      <c r="B15" s="56" t="s">
        <v>56</v>
      </c>
      <c r="C15" s="57" t="s">
        <v>44</v>
      </c>
      <c r="D15" s="42" t="s">
        <v>52</v>
      </c>
      <c r="E15" s="58"/>
      <c r="F15" s="59">
        <v>0</v>
      </c>
      <c r="G15" s="59">
        <v>5</v>
      </c>
      <c r="H15" s="59">
        <v>5</v>
      </c>
      <c r="I15" s="59">
        <v>5</v>
      </c>
      <c r="J15" s="60">
        <f>SUM(F15:I15)</f>
        <v>15</v>
      </c>
    </row>
    <row r="16" spans="1:10" ht="13.5" thickBot="1">
      <c r="A16" s="50" t="s">
        <v>11</v>
      </c>
      <c r="B16" s="51"/>
      <c r="C16" s="52"/>
      <c r="D16" s="52"/>
      <c r="E16" s="52"/>
      <c r="F16" s="53"/>
      <c r="G16" s="53"/>
      <c r="H16" s="53"/>
      <c r="I16" s="53"/>
      <c r="J16" s="54"/>
    </row>
    <row r="17" spans="1:10" ht="15">
      <c r="A17" s="30"/>
      <c r="B17" s="61" t="s">
        <v>57</v>
      </c>
      <c r="C17" s="62" t="s">
        <v>45</v>
      </c>
      <c r="D17" s="63" t="s">
        <v>54</v>
      </c>
      <c r="E17" s="31"/>
      <c r="F17" s="33">
        <v>5</v>
      </c>
      <c r="G17" s="33">
        <v>0</v>
      </c>
      <c r="H17" s="33">
        <v>5</v>
      </c>
      <c r="I17" s="33">
        <v>0</v>
      </c>
      <c r="J17" s="34">
        <f aca="true" t="shared" si="0" ref="J17:J22">SUM(F17:I17)</f>
        <v>10</v>
      </c>
    </row>
    <row r="18" spans="1:10" ht="15">
      <c r="A18" s="7"/>
      <c r="B18" s="64" t="s">
        <v>58</v>
      </c>
      <c r="C18" s="65" t="s">
        <v>44</v>
      </c>
      <c r="D18" s="66" t="s">
        <v>59</v>
      </c>
      <c r="E18" s="8"/>
      <c r="F18" s="9">
        <v>2</v>
      </c>
      <c r="G18" s="9">
        <v>2</v>
      </c>
      <c r="H18" s="9">
        <v>4</v>
      </c>
      <c r="I18" s="9">
        <v>1</v>
      </c>
      <c r="J18" s="10">
        <f t="shared" si="0"/>
        <v>9</v>
      </c>
    </row>
    <row r="19" spans="1:10" ht="15">
      <c r="A19" s="7"/>
      <c r="B19" s="64" t="s">
        <v>60</v>
      </c>
      <c r="C19" s="65" t="s">
        <v>44</v>
      </c>
      <c r="D19" s="67" t="s">
        <v>54</v>
      </c>
      <c r="E19" s="8"/>
      <c r="F19" s="9">
        <v>0</v>
      </c>
      <c r="G19" s="9">
        <v>1</v>
      </c>
      <c r="H19" s="9">
        <v>3</v>
      </c>
      <c r="I19" s="9">
        <v>4</v>
      </c>
      <c r="J19" s="10">
        <f t="shared" si="0"/>
        <v>8</v>
      </c>
    </row>
    <row r="20" spans="1:10" ht="15">
      <c r="A20" s="7"/>
      <c r="B20" s="64" t="s">
        <v>61</v>
      </c>
      <c r="C20" s="65" t="s">
        <v>44</v>
      </c>
      <c r="D20" s="67" t="s">
        <v>54</v>
      </c>
      <c r="E20" s="8"/>
      <c r="F20" s="9">
        <v>4</v>
      </c>
      <c r="G20" s="9">
        <v>0</v>
      </c>
      <c r="H20" s="9">
        <v>4</v>
      </c>
      <c r="I20" s="9">
        <v>0</v>
      </c>
      <c r="J20" s="10">
        <f t="shared" si="0"/>
        <v>8</v>
      </c>
    </row>
    <row r="21" spans="1:10" ht="15">
      <c r="A21" s="7"/>
      <c r="B21" s="64" t="s">
        <v>62</v>
      </c>
      <c r="C21" s="65" t="s">
        <v>44</v>
      </c>
      <c r="D21" s="67" t="s">
        <v>54</v>
      </c>
      <c r="E21" s="8"/>
      <c r="F21" s="9">
        <v>3</v>
      </c>
      <c r="G21" s="9">
        <v>0</v>
      </c>
      <c r="H21" s="9">
        <v>2</v>
      </c>
      <c r="I21" s="9">
        <v>0</v>
      </c>
      <c r="J21" s="10">
        <f t="shared" si="0"/>
        <v>5</v>
      </c>
    </row>
    <row r="22" spans="1:10" ht="15.75" thickBot="1">
      <c r="A22" s="11"/>
      <c r="B22" s="68" t="s">
        <v>63</v>
      </c>
      <c r="C22" s="69" t="s">
        <v>45</v>
      </c>
      <c r="D22" s="70" t="s">
        <v>64</v>
      </c>
      <c r="E22" s="12"/>
      <c r="F22" s="13">
        <v>2</v>
      </c>
      <c r="G22" s="13">
        <v>0</v>
      </c>
      <c r="H22" s="13">
        <v>1</v>
      </c>
      <c r="I22" s="13">
        <v>1</v>
      </c>
      <c r="J22" s="14">
        <f t="shared" si="0"/>
        <v>4</v>
      </c>
    </row>
    <row r="23" spans="6:10" ht="12.75">
      <c r="F23" s="1"/>
      <c r="G23" s="1"/>
      <c r="H23" s="1"/>
      <c r="I23" s="1"/>
      <c r="J23" s="1"/>
    </row>
    <row r="24" spans="1:10" ht="14.25">
      <c r="A24" s="226" t="s">
        <v>65</v>
      </c>
      <c r="B24" s="226"/>
      <c r="C24" s="72" t="s">
        <v>66</v>
      </c>
      <c r="D24" s="72"/>
      <c r="E24" s="73"/>
      <c r="F24" s="74"/>
      <c r="G24" s="74"/>
      <c r="H24" s="74"/>
      <c r="I24" s="74"/>
      <c r="J24" s="74"/>
    </row>
    <row r="25" spans="1:10" ht="14.25">
      <c r="A25" s="73"/>
      <c r="B25" s="71" t="s">
        <v>67</v>
      </c>
      <c r="C25" s="75" t="s">
        <v>12</v>
      </c>
      <c r="D25" s="75"/>
      <c r="E25" s="75"/>
      <c r="F25" s="74"/>
      <c r="G25" s="74"/>
      <c r="H25" s="74"/>
      <c r="I25" s="74"/>
      <c r="J25" s="74"/>
    </row>
    <row r="26" spans="6:10" ht="12.75">
      <c r="F26" s="1"/>
      <c r="G26" s="1"/>
      <c r="H26" s="1"/>
      <c r="I26" s="1"/>
      <c r="J26" s="1"/>
    </row>
    <row r="27" spans="6:10" ht="12.75">
      <c r="F27" s="1"/>
      <c r="G27" s="1"/>
      <c r="H27" s="1"/>
      <c r="I27" s="1"/>
      <c r="J27" s="1"/>
    </row>
    <row r="28" spans="2:10" ht="12.75">
      <c r="B28" s="76" t="s">
        <v>68</v>
      </c>
      <c r="F28" s="1"/>
      <c r="G28" s="1"/>
      <c r="H28" s="1"/>
      <c r="I28" s="1"/>
      <c r="J28" s="1"/>
    </row>
    <row r="29" spans="6:10" ht="12.75">
      <c r="F29" s="1"/>
      <c r="G29" s="1"/>
      <c r="H29" s="1"/>
      <c r="I29" s="1"/>
      <c r="J29" s="1"/>
    </row>
    <row r="30" spans="2:10" ht="12.75">
      <c r="B30" s="219" t="s">
        <v>69</v>
      </c>
      <c r="C30" s="219"/>
      <c r="E30" s="219" t="s">
        <v>70</v>
      </c>
      <c r="F30" s="219"/>
      <c r="G30" s="219"/>
      <c r="H30" s="1"/>
      <c r="I30" s="1"/>
      <c r="J30" s="1"/>
    </row>
    <row r="31" spans="2:10" ht="12.75">
      <c r="B31" s="220" t="s">
        <v>13</v>
      </c>
      <c r="C31" s="220"/>
      <c r="E31" s="227" t="s">
        <v>71</v>
      </c>
      <c r="F31" s="227"/>
      <c r="G31" s="227"/>
      <c r="H31" s="1"/>
      <c r="I31" s="1"/>
      <c r="J31" s="1"/>
    </row>
  </sheetData>
  <sheetProtection/>
  <mergeCells count="15">
    <mergeCell ref="B31:C31"/>
    <mergeCell ref="E31:G31"/>
    <mergeCell ref="A1:J1"/>
    <mergeCell ref="A3:J3"/>
    <mergeCell ref="A4:J4"/>
    <mergeCell ref="A6:J6"/>
    <mergeCell ref="A8:A9"/>
    <mergeCell ref="B8:B9"/>
    <mergeCell ref="C8:C9"/>
    <mergeCell ref="D8:D9"/>
    <mergeCell ref="E8:E9"/>
    <mergeCell ref="F8:I8"/>
    <mergeCell ref="A24:B24"/>
    <mergeCell ref="B30:C30"/>
    <mergeCell ref="E30:G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20" sqref="E20"/>
    </sheetView>
  </sheetViews>
  <sheetFormatPr defaultColWidth="9.00390625" defaultRowHeight="12.75"/>
  <cols>
    <col min="2" max="2" width="22.25390625" style="0" customWidth="1"/>
    <col min="4" max="4" width="57.875" style="0" customWidth="1"/>
    <col min="5" max="5" width="16.375" style="0" customWidth="1"/>
    <col min="6" max="6" width="7.375" style="0" customWidth="1"/>
    <col min="7" max="7" width="7.125" style="0" customWidth="1"/>
    <col min="8" max="8" width="7.25390625" style="0" customWidth="1"/>
    <col min="9" max="9" width="7.00390625" style="0" customWidth="1"/>
    <col min="10" max="10" width="8.125" style="0" customWidth="1"/>
  </cols>
  <sheetData>
    <row r="1" spans="1:10" ht="18">
      <c r="A1" s="204" t="s">
        <v>72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6:10" ht="12.75">
      <c r="F2" s="1"/>
      <c r="G2" s="1"/>
      <c r="H2" s="1"/>
      <c r="I2" s="1"/>
      <c r="J2" s="1"/>
    </row>
    <row r="3" spans="1:10" ht="15.75">
      <c r="A3" s="205" t="s">
        <v>73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5.75">
      <c r="A4" s="206" t="s">
        <v>27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4:10" ht="15.75">
      <c r="D5" s="77" t="s">
        <v>74</v>
      </c>
      <c r="F5" s="1"/>
      <c r="G5" s="1"/>
      <c r="H5" s="1"/>
      <c r="I5" s="1"/>
      <c r="J5" s="1"/>
    </row>
    <row r="6" spans="1:10" ht="15.75">
      <c r="A6" s="206" t="s">
        <v>0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6:10" ht="13.5" thickBot="1">
      <c r="F7" s="1"/>
      <c r="G7" s="1"/>
      <c r="H7" s="1"/>
      <c r="I7" s="1"/>
      <c r="J7" s="1"/>
    </row>
    <row r="8" spans="1:10" ht="12.75">
      <c r="A8" s="221" t="s">
        <v>8</v>
      </c>
      <c r="B8" s="209" t="s">
        <v>1</v>
      </c>
      <c r="C8" s="223" t="s">
        <v>2</v>
      </c>
      <c r="D8" s="198" t="s">
        <v>3</v>
      </c>
      <c r="E8" s="198" t="s">
        <v>4</v>
      </c>
      <c r="F8" s="200" t="s">
        <v>5</v>
      </c>
      <c r="G8" s="200"/>
      <c r="H8" s="200"/>
      <c r="I8" s="218"/>
      <c r="J8" s="2" t="s">
        <v>6</v>
      </c>
    </row>
    <row r="9" spans="1:10" ht="13.5" thickBot="1">
      <c r="A9" s="222"/>
      <c r="B9" s="199"/>
      <c r="C9" s="224"/>
      <c r="D9" s="199"/>
      <c r="E9" s="199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3.5" thickBot="1">
      <c r="A10" s="35" t="s">
        <v>9</v>
      </c>
      <c r="B10" s="36"/>
      <c r="C10" s="36"/>
      <c r="D10" s="36"/>
      <c r="E10" s="36"/>
      <c r="F10" s="37"/>
      <c r="G10" s="37"/>
      <c r="H10" s="37"/>
      <c r="I10" s="37"/>
      <c r="J10" s="38"/>
    </row>
    <row r="11" spans="1:10" ht="15" customHeight="1">
      <c r="A11" s="78" t="s">
        <v>75</v>
      </c>
      <c r="B11" s="79" t="s">
        <v>76</v>
      </c>
      <c r="C11" s="80" t="s">
        <v>45</v>
      </c>
      <c r="D11" s="81" t="s">
        <v>77</v>
      </c>
      <c r="E11" s="81" t="s">
        <v>78</v>
      </c>
      <c r="F11" s="82">
        <v>10</v>
      </c>
      <c r="G11" s="82">
        <v>10</v>
      </c>
      <c r="H11" s="82">
        <v>5</v>
      </c>
      <c r="I11" s="82">
        <v>5</v>
      </c>
      <c r="J11" s="83">
        <f>SUM(F11:I11)</f>
        <v>30</v>
      </c>
    </row>
    <row r="12" spans="1:10" ht="15" customHeight="1">
      <c r="A12" s="84" t="s">
        <v>75</v>
      </c>
      <c r="B12" s="85" t="s">
        <v>79</v>
      </c>
      <c r="C12" s="86" t="s">
        <v>45</v>
      </c>
      <c r="D12" s="87" t="s">
        <v>77</v>
      </c>
      <c r="E12" s="87" t="s">
        <v>78</v>
      </c>
      <c r="F12" s="88">
        <v>10</v>
      </c>
      <c r="G12" s="88">
        <v>10</v>
      </c>
      <c r="H12" s="88">
        <v>4</v>
      </c>
      <c r="I12" s="88">
        <v>6</v>
      </c>
      <c r="J12" s="89">
        <f aca="true" t="shared" si="0" ref="J12:J17">SUM(F12:I12)</f>
        <v>30</v>
      </c>
    </row>
    <row r="13" spans="1:10" ht="15" customHeight="1" thickBot="1">
      <c r="A13" s="90" t="s">
        <v>44</v>
      </c>
      <c r="B13" s="91" t="s">
        <v>80</v>
      </c>
      <c r="C13" s="92" t="s">
        <v>45</v>
      </c>
      <c r="D13" s="87" t="s">
        <v>77</v>
      </c>
      <c r="E13" s="87" t="s">
        <v>78</v>
      </c>
      <c r="F13" s="88">
        <v>9</v>
      </c>
      <c r="G13" s="88">
        <v>8</v>
      </c>
      <c r="H13" s="88">
        <v>5</v>
      </c>
      <c r="I13" s="88">
        <v>6</v>
      </c>
      <c r="J13" s="93">
        <f t="shared" si="0"/>
        <v>28</v>
      </c>
    </row>
    <row r="14" spans="1:10" ht="15" customHeight="1" thickBot="1">
      <c r="A14" s="94" t="s">
        <v>11</v>
      </c>
      <c r="B14" s="95"/>
      <c r="C14" s="95"/>
      <c r="D14" s="95"/>
      <c r="E14" s="95"/>
      <c r="F14" s="96"/>
      <c r="G14" s="96"/>
      <c r="H14" s="96"/>
      <c r="I14" s="97"/>
      <c r="J14" s="83"/>
    </row>
    <row r="15" spans="1:10" ht="15" customHeight="1">
      <c r="A15" s="98" t="s">
        <v>45</v>
      </c>
      <c r="B15" s="99" t="s">
        <v>81</v>
      </c>
      <c r="C15" s="92" t="s">
        <v>45</v>
      </c>
      <c r="D15" s="87" t="s">
        <v>77</v>
      </c>
      <c r="E15" s="87"/>
      <c r="F15" s="88">
        <v>0</v>
      </c>
      <c r="G15" s="88">
        <v>0</v>
      </c>
      <c r="H15" s="88">
        <v>3.5</v>
      </c>
      <c r="I15" s="88">
        <v>5</v>
      </c>
      <c r="J15" s="100">
        <f>SUM(F15:I15)</f>
        <v>8.5</v>
      </c>
    </row>
    <row r="16" spans="1:10" ht="15" customHeight="1">
      <c r="A16" s="84" t="s">
        <v>46</v>
      </c>
      <c r="B16" s="79" t="s">
        <v>82</v>
      </c>
      <c r="C16" s="86" t="s">
        <v>45</v>
      </c>
      <c r="D16" s="101" t="s">
        <v>83</v>
      </c>
      <c r="E16" s="87"/>
      <c r="F16" s="88">
        <v>0</v>
      </c>
      <c r="G16" s="88">
        <v>0</v>
      </c>
      <c r="H16" s="88">
        <v>1</v>
      </c>
      <c r="I16" s="88">
        <v>6</v>
      </c>
      <c r="J16" s="102">
        <v>7</v>
      </c>
    </row>
    <row r="17" spans="1:10" ht="15" customHeight="1" thickBot="1">
      <c r="A17" s="103" t="s">
        <v>84</v>
      </c>
      <c r="B17" s="104" t="s">
        <v>85</v>
      </c>
      <c r="C17" s="105" t="s">
        <v>86</v>
      </c>
      <c r="D17" s="106" t="s">
        <v>83</v>
      </c>
      <c r="E17" s="106"/>
      <c r="F17" s="107">
        <v>2</v>
      </c>
      <c r="G17" s="107">
        <v>0</v>
      </c>
      <c r="H17" s="107">
        <v>4</v>
      </c>
      <c r="I17" s="107">
        <v>0</v>
      </c>
      <c r="J17" s="108">
        <f t="shared" si="0"/>
        <v>6</v>
      </c>
    </row>
    <row r="18" spans="6:10" ht="12.75">
      <c r="F18" s="1"/>
      <c r="G18" s="1"/>
      <c r="H18" s="1"/>
      <c r="I18" s="1"/>
      <c r="J18" s="1"/>
    </row>
    <row r="19" spans="1:10" ht="12.75">
      <c r="A19" t="s">
        <v>65</v>
      </c>
      <c r="D19" s="109" t="s">
        <v>87</v>
      </c>
      <c r="F19" s="1"/>
      <c r="G19" s="1"/>
      <c r="H19" s="1"/>
      <c r="I19" s="1"/>
      <c r="J19" s="1"/>
    </row>
    <row r="20" spans="4:10" ht="12.75">
      <c r="D20" s="109" t="s">
        <v>88</v>
      </c>
      <c r="F20" s="1"/>
      <c r="G20" s="1"/>
      <c r="H20" s="1"/>
      <c r="I20" s="1"/>
      <c r="J20" s="1"/>
    </row>
    <row r="21" spans="4:10" ht="12.75">
      <c r="D21" s="109" t="s">
        <v>89</v>
      </c>
      <c r="F21" s="1"/>
      <c r="G21" s="1"/>
      <c r="H21" s="1"/>
      <c r="I21" s="1"/>
      <c r="J21" s="1"/>
    </row>
    <row r="22" spans="6:10" ht="12.75">
      <c r="F22" s="1"/>
      <c r="G22" s="1"/>
      <c r="H22" s="1"/>
      <c r="I22" s="1"/>
      <c r="J22" s="1"/>
    </row>
    <row r="23" spans="4:10" ht="12.75">
      <c r="D23" s="109"/>
      <c r="F23" s="1"/>
      <c r="G23" s="1"/>
      <c r="H23" s="1"/>
      <c r="I23" s="1"/>
      <c r="J23" s="1"/>
    </row>
    <row r="24" spans="2:10" ht="12.75">
      <c r="B24" t="s">
        <v>67</v>
      </c>
      <c r="C24" t="s">
        <v>12</v>
      </c>
      <c r="F24" s="1"/>
      <c r="G24" s="1"/>
      <c r="H24" s="1"/>
      <c r="I24" s="1"/>
      <c r="J24" s="1"/>
    </row>
    <row r="25" spans="6:10" ht="12.75">
      <c r="F25" s="1"/>
      <c r="G25" s="1"/>
      <c r="H25" s="1"/>
      <c r="I25" s="1"/>
      <c r="J25" s="1"/>
    </row>
    <row r="26" spans="6:10" ht="12.75">
      <c r="F26" s="1"/>
      <c r="G26" s="1"/>
      <c r="H26" s="1"/>
      <c r="I26" s="1"/>
      <c r="J26" s="1"/>
    </row>
    <row r="27" spans="2:10" ht="12.75">
      <c r="B27" s="110" t="s">
        <v>90</v>
      </c>
      <c r="F27" s="1"/>
      <c r="G27" s="1"/>
      <c r="H27" s="1"/>
      <c r="I27" s="1"/>
      <c r="J27" s="1"/>
    </row>
    <row r="28" spans="6:10" ht="12.75">
      <c r="F28" s="1"/>
      <c r="G28" s="1"/>
      <c r="H28" s="1"/>
      <c r="I28" s="1"/>
      <c r="J28" s="1"/>
    </row>
    <row r="29" spans="2:10" ht="12.75">
      <c r="B29" s="219" t="s">
        <v>87</v>
      </c>
      <c r="C29" s="219"/>
      <c r="E29" s="219" t="s">
        <v>87</v>
      </c>
      <c r="F29" s="219"/>
      <c r="G29" s="219"/>
      <c r="H29" s="1"/>
      <c r="I29" s="1"/>
      <c r="J29" s="1"/>
    </row>
    <row r="30" spans="2:10" ht="12.75">
      <c r="B30" s="220" t="s">
        <v>13</v>
      </c>
      <c r="C30" s="220"/>
      <c r="E30" s="220" t="s">
        <v>91</v>
      </c>
      <c r="F30" s="220"/>
      <c r="G30" s="220"/>
      <c r="H30" s="1"/>
      <c r="I30" s="1"/>
      <c r="J30" s="1"/>
    </row>
  </sheetData>
  <sheetProtection/>
  <mergeCells count="14">
    <mergeCell ref="A1:J1"/>
    <mergeCell ref="A3:J3"/>
    <mergeCell ref="A4:J4"/>
    <mergeCell ref="A6:J6"/>
    <mergeCell ref="A8:A9"/>
    <mergeCell ref="B8:B9"/>
    <mergeCell ref="C8:C9"/>
    <mergeCell ref="D8:D9"/>
    <mergeCell ref="E8:E9"/>
    <mergeCell ref="F8:I8"/>
    <mergeCell ref="B29:C29"/>
    <mergeCell ref="E29:G29"/>
    <mergeCell ref="B30:C30"/>
    <mergeCell ref="E30:G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4" sqref="E14:E17"/>
    </sheetView>
  </sheetViews>
  <sheetFormatPr defaultColWidth="9.00390625" defaultRowHeight="12.75"/>
  <cols>
    <col min="2" max="2" width="22.25390625" style="0" customWidth="1"/>
    <col min="4" max="4" width="57.875" style="0" customWidth="1"/>
    <col min="5" max="5" width="16.375" style="0" customWidth="1"/>
    <col min="6" max="6" width="7.375" style="0" customWidth="1"/>
    <col min="7" max="7" width="7.125" style="0" customWidth="1"/>
    <col min="8" max="8" width="7.25390625" style="0" customWidth="1"/>
    <col min="9" max="9" width="7.00390625" style="0" customWidth="1"/>
    <col min="10" max="10" width="8.125" style="0" customWidth="1"/>
  </cols>
  <sheetData>
    <row r="1" spans="1:10" ht="18">
      <c r="A1" s="204" t="s">
        <v>147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6:10" ht="12.75">
      <c r="F2" s="1"/>
      <c r="G2" s="1"/>
      <c r="H2" s="1"/>
      <c r="I2" s="1"/>
      <c r="J2" s="1"/>
    </row>
    <row r="3" spans="1:10" ht="15.75">
      <c r="A3" s="205" t="s">
        <v>73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5.75">
      <c r="A4" s="206" t="s">
        <v>148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4:10" ht="15.75">
      <c r="D5" s="77"/>
      <c r="F5" s="1"/>
      <c r="G5" s="1"/>
      <c r="H5" s="1"/>
      <c r="I5" s="1"/>
      <c r="J5" s="1"/>
    </row>
    <row r="6" spans="1:10" ht="15.75">
      <c r="A6" s="206" t="s">
        <v>0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6:10" ht="13.5" thickBot="1">
      <c r="F7" s="1"/>
      <c r="G7" s="1"/>
      <c r="H7" s="1"/>
      <c r="I7" s="1"/>
      <c r="J7" s="1"/>
    </row>
    <row r="8" spans="1:10" ht="12.75">
      <c r="A8" s="221" t="s">
        <v>8</v>
      </c>
      <c r="B8" s="209" t="s">
        <v>1</v>
      </c>
      <c r="C8" s="223" t="s">
        <v>2</v>
      </c>
      <c r="D8" s="198" t="s">
        <v>3</v>
      </c>
      <c r="E8" s="198" t="s">
        <v>4</v>
      </c>
      <c r="F8" s="200" t="s">
        <v>5</v>
      </c>
      <c r="G8" s="200"/>
      <c r="H8" s="200"/>
      <c r="I8" s="218"/>
      <c r="J8" s="2" t="s">
        <v>6</v>
      </c>
    </row>
    <row r="9" spans="1:10" ht="13.5" thickBot="1">
      <c r="A9" s="222"/>
      <c r="B9" s="199"/>
      <c r="C9" s="224"/>
      <c r="D9" s="199"/>
      <c r="E9" s="199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3.5" thickBot="1">
      <c r="A10" s="35" t="s">
        <v>9</v>
      </c>
      <c r="B10" s="36"/>
      <c r="C10" s="36"/>
      <c r="D10" s="36"/>
      <c r="E10" s="36"/>
      <c r="F10" s="37"/>
      <c r="G10" s="37"/>
      <c r="H10" s="37"/>
      <c r="I10" s="37"/>
      <c r="J10" s="38"/>
    </row>
    <row r="11" spans="1:10" ht="15" customHeight="1">
      <c r="A11" s="78">
        <v>1</v>
      </c>
      <c r="B11" s="79" t="s">
        <v>149</v>
      </c>
      <c r="C11" s="80">
        <v>4</v>
      </c>
      <c r="D11" s="81" t="s">
        <v>150</v>
      </c>
      <c r="E11" s="81" t="s">
        <v>151</v>
      </c>
      <c r="F11" s="82">
        <v>1</v>
      </c>
      <c r="G11" s="82">
        <v>10</v>
      </c>
      <c r="H11" s="82">
        <v>4.5</v>
      </c>
      <c r="I11" s="82">
        <v>4</v>
      </c>
      <c r="J11" s="132">
        <f>SUM(F11:I11)</f>
        <v>19.5</v>
      </c>
    </row>
    <row r="12" spans="1:10" ht="15" customHeight="1" thickBot="1">
      <c r="A12" s="90">
        <v>2</v>
      </c>
      <c r="B12" s="91" t="s">
        <v>152</v>
      </c>
      <c r="C12" s="92">
        <v>3</v>
      </c>
      <c r="D12" s="87" t="s">
        <v>153</v>
      </c>
      <c r="E12" s="87" t="s">
        <v>154</v>
      </c>
      <c r="F12" s="88">
        <v>7.5</v>
      </c>
      <c r="G12" s="88">
        <v>0</v>
      </c>
      <c r="H12" s="88">
        <v>3.5</v>
      </c>
      <c r="I12" s="88">
        <v>6</v>
      </c>
      <c r="J12" s="131">
        <f>SUM(F12:I12)</f>
        <v>17</v>
      </c>
    </row>
    <row r="13" spans="1:10" ht="15" customHeight="1" thickBot="1">
      <c r="A13" s="94" t="s">
        <v>11</v>
      </c>
      <c r="B13" s="95"/>
      <c r="C13" s="95"/>
      <c r="D13" s="95"/>
      <c r="E13" s="95"/>
      <c r="F13" s="96"/>
      <c r="G13" s="96"/>
      <c r="H13" s="96"/>
      <c r="I13" s="97"/>
      <c r="J13" s="130"/>
    </row>
    <row r="14" spans="1:10" ht="15" customHeight="1">
      <c r="A14" s="98"/>
      <c r="B14" s="99" t="s">
        <v>155</v>
      </c>
      <c r="C14" s="92">
        <v>3</v>
      </c>
      <c r="D14" s="87" t="s">
        <v>156</v>
      </c>
      <c r="E14" s="87"/>
      <c r="F14" s="88">
        <v>2</v>
      </c>
      <c r="G14" s="88">
        <v>0</v>
      </c>
      <c r="H14" s="88">
        <v>4</v>
      </c>
      <c r="I14" s="88">
        <v>1</v>
      </c>
      <c r="J14" s="132">
        <f>SUM(F14:I14)</f>
        <v>7</v>
      </c>
    </row>
    <row r="15" spans="1:10" ht="15" customHeight="1">
      <c r="A15" s="84"/>
      <c r="B15" s="79" t="s">
        <v>157</v>
      </c>
      <c r="C15" s="86" t="s">
        <v>158</v>
      </c>
      <c r="D15" s="101" t="s">
        <v>159</v>
      </c>
      <c r="E15" s="87"/>
      <c r="F15" s="88">
        <v>0</v>
      </c>
      <c r="G15" s="88">
        <v>4</v>
      </c>
      <c r="H15" s="88">
        <v>2.5</v>
      </c>
      <c r="I15" s="88">
        <v>0</v>
      </c>
      <c r="J15" s="138">
        <f>SUM(F15:I15)</f>
        <v>6.5</v>
      </c>
    </row>
    <row r="16" spans="1:10" ht="15" customHeight="1">
      <c r="A16" s="98"/>
      <c r="B16" s="135" t="s">
        <v>160</v>
      </c>
      <c r="C16" s="136">
        <v>4</v>
      </c>
      <c r="D16" s="101" t="s">
        <v>156</v>
      </c>
      <c r="E16" s="101"/>
      <c r="F16" s="137">
        <v>0.5</v>
      </c>
      <c r="G16" s="137">
        <v>0</v>
      </c>
      <c r="H16" s="137">
        <v>0.5</v>
      </c>
      <c r="I16" s="137">
        <v>3</v>
      </c>
      <c r="J16" s="133">
        <f>SUM(F16:I16)</f>
        <v>4</v>
      </c>
    </row>
    <row r="17" spans="1:10" ht="15" customHeight="1" thickBot="1">
      <c r="A17" s="103"/>
      <c r="B17" s="104" t="s">
        <v>161</v>
      </c>
      <c r="C17" s="105">
        <v>2</v>
      </c>
      <c r="D17" s="106" t="s">
        <v>156</v>
      </c>
      <c r="E17" s="106"/>
      <c r="F17" s="107">
        <v>0</v>
      </c>
      <c r="G17" s="107">
        <v>0</v>
      </c>
      <c r="H17" s="107">
        <v>1</v>
      </c>
      <c r="I17" s="107">
        <v>2.5</v>
      </c>
      <c r="J17" s="134">
        <f>SUM(F17:I17)</f>
        <v>3.5</v>
      </c>
    </row>
    <row r="18" spans="6:10" ht="12.75">
      <c r="F18" s="1"/>
      <c r="G18" s="1"/>
      <c r="H18" s="1"/>
      <c r="I18" s="1"/>
      <c r="J18" s="1"/>
    </row>
    <row r="19" spans="1:10" ht="12.75">
      <c r="A19" t="s">
        <v>65</v>
      </c>
      <c r="D19" s="109" t="s">
        <v>162</v>
      </c>
      <c r="F19" s="1"/>
      <c r="G19" s="1"/>
      <c r="H19" s="1"/>
      <c r="I19" s="1"/>
      <c r="J19" s="1"/>
    </row>
    <row r="20" spans="4:10" ht="12.75">
      <c r="D20" s="109" t="s">
        <v>163</v>
      </c>
      <c r="F20" s="1"/>
      <c r="G20" s="1"/>
      <c r="H20" s="1"/>
      <c r="I20" s="1"/>
      <c r="J20" s="1"/>
    </row>
    <row r="21" spans="4:10" ht="12.75">
      <c r="D21" s="109"/>
      <c r="F21" s="1"/>
      <c r="G21" s="1"/>
      <c r="H21" s="1"/>
      <c r="I21" s="1"/>
      <c r="J21" s="1"/>
    </row>
    <row r="22" spans="2:10" ht="12.75">
      <c r="B22" t="s">
        <v>67</v>
      </c>
      <c r="C22" t="s">
        <v>12</v>
      </c>
      <c r="F22" s="1"/>
      <c r="G22" s="1"/>
      <c r="H22" s="1"/>
      <c r="I22" s="1"/>
      <c r="J22" s="1"/>
    </row>
    <row r="23" spans="6:10" ht="12.75">
      <c r="F23" s="1"/>
      <c r="G23" s="1"/>
      <c r="H23" s="1"/>
      <c r="I23" s="1"/>
      <c r="J23" s="1"/>
    </row>
    <row r="24" spans="6:10" ht="12.75">
      <c r="F24" s="1"/>
      <c r="G24" s="1"/>
      <c r="H24" s="1"/>
      <c r="I24" s="1"/>
      <c r="J24" s="1"/>
    </row>
    <row r="25" spans="2:10" ht="12.75">
      <c r="B25" s="110" t="s">
        <v>164</v>
      </c>
      <c r="F25" s="1"/>
      <c r="G25" s="1"/>
      <c r="H25" s="1"/>
      <c r="I25" s="1"/>
      <c r="J25" s="1"/>
    </row>
    <row r="26" spans="6:10" ht="12.75">
      <c r="F26" s="1"/>
      <c r="G26" s="1"/>
      <c r="H26" s="1"/>
      <c r="I26" s="1"/>
      <c r="J26" s="1"/>
    </row>
  </sheetData>
  <sheetProtection/>
  <mergeCells count="10">
    <mergeCell ref="A1:J1"/>
    <mergeCell ref="A3:J3"/>
    <mergeCell ref="A4:J4"/>
    <mergeCell ref="A6:J6"/>
    <mergeCell ref="A8:A9"/>
    <mergeCell ref="B8:B9"/>
    <mergeCell ref="C8:C9"/>
    <mergeCell ref="D8:D9"/>
    <mergeCell ref="E8:E9"/>
    <mergeCell ref="F8:I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E19" sqref="E19:E23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6.875" style="0" customWidth="1"/>
    <col min="4" max="4" width="29.375" style="0" customWidth="1"/>
    <col min="5" max="5" width="23.625" style="0" customWidth="1"/>
    <col min="6" max="9" width="4.75390625" style="1" customWidth="1"/>
    <col min="10" max="10" width="6.875" style="1" customWidth="1"/>
  </cols>
  <sheetData>
    <row r="1" spans="1:10" ht="18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3" spans="1:10" ht="15.75">
      <c r="A3" s="205" t="s">
        <v>92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5.75">
      <c r="A4" s="206" t="s">
        <v>93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1:10" ht="12.75">
      <c r="A5" s="220" t="s">
        <v>94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5.75">
      <c r="A6" s="206" t="s">
        <v>0</v>
      </c>
      <c r="B6" s="206"/>
      <c r="C6" s="206"/>
      <c r="D6" s="206"/>
      <c r="E6" s="206"/>
      <c r="F6" s="206"/>
      <c r="G6" s="206"/>
      <c r="H6" s="206"/>
      <c r="I6" s="206"/>
      <c r="J6" s="206"/>
    </row>
    <row r="7" ht="24.75" customHeight="1" thickBot="1"/>
    <row r="8" spans="1:10" s="3" customFormat="1" ht="12.75">
      <c r="A8" s="221" t="s">
        <v>8</v>
      </c>
      <c r="B8" s="209" t="s">
        <v>1</v>
      </c>
      <c r="C8" s="223" t="s">
        <v>2</v>
      </c>
      <c r="D8" s="198" t="s">
        <v>3</v>
      </c>
      <c r="E8" s="198" t="s">
        <v>4</v>
      </c>
      <c r="F8" s="200" t="s">
        <v>5</v>
      </c>
      <c r="G8" s="200"/>
      <c r="H8" s="200"/>
      <c r="I8" s="218"/>
      <c r="J8" s="2" t="s">
        <v>6</v>
      </c>
    </row>
    <row r="9" spans="1:10" ht="13.5" thickBot="1">
      <c r="A9" s="222"/>
      <c r="B9" s="199"/>
      <c r="C9" s="224"/>
      <c r="D9" s="199"/>
      <c r="E9" s="199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3.5" thickBot="1">
      <c r="A10" s="35" t="s">
        <v>9</v>
      </c>
      <c r="B10" s="36"/>
      <c r="C10" s="36"/>
      <c r="D10" s="36"/>
      <c r="E10" s="36"/>
      <c r="F10" s="37"/>
      <c r="G10" s="37"/>
      <c r="H10" s="37"/>
      <c r="I10" s="37"/>
      <c r="J10" s="38"/>
    </row>
    <row r="11" spans="1:10" ht="12.75">
      <c r="A11" s="111">
        <v>1</v>
      </c>
      <c r="B11" s="58" t="s">
        <v>95</v>
      </c>
      <c r="C11" s="59">
        <v>4</v>
      </c>
      <c r="D11" s="58" t="s">
        <v>96</v>
      </c>
      <c r="E11" s="58" t="s">
        <v>97</v>
      </c>
      <c r="F11" s="59">
        <v>9</v>
      </c>
      <c r="G11" s="59">
        <v>10</v>
      </c>
      <c r="H11" s="59">
        <v>5</v>
      </c>
      <c r="I11" s="59">
        <v>8</v>
      </c>
      <c r="J11" s="60">
        <v>32</v>
      </c>
    </row>
    <row r="12" spans="1:10" ht="12.75">
      <c r="A12" s="7">
        <v>2</v>
      </c>
      <c r="B12" s="58" t="s">
        <v>98</v>
      </c>
      <c r="C12" s="59">
        <v>2</v>
      </c>
      <c r="D12" s="58" t="s">
        <v>99</v>
      </c>
      <c r="E12" s="58" t="s">
        <v>100</v>
      </c>
      <c r="F12" s="59">
        <v>4</v>
      </c>
      <c r="G12" s="59">
        <v>8</v>
      </c>
      <c r="H12" s="59">
        <v>7</v>
      </c>
      <c r="I12" s="59">
        <v>8</v>
      </c>
      <c r="J12" s="60">
        <v>27</v>
      </c>
    </row>
    <row r="13" spans="1:10" ht="13.5" thickBot="1">
      <c r="A13" s="112">
        <v>3</v>
      </c>
      <c r="B13" s="58" t="s">
        <v>101</v>
      </c>
      <c r="C13" s="59">
        <v>4</v>
      </c>
      <c r="D13" s="58" t="s">
        <v>96</v>
      </c>
      <c r="E13" s="58" t="s">
        <v>97</v>
      </c>
      <c r="F13" s="59">
        <v>7</v>
      </c>
      <c r="G13" s="59">
        <v>5</v>
      </c>
      <c r="H13" s="59">
        <v>3</v>
      </c>
      <c r="I13" s="59">
        <v>6</v>
      </c>
      <c r="J13" s="60">
        <v>21</v>
      </c>
    </row>
    <row r="14" spans="1:10" s="3" customFormat="1" ht="13.5" thickBot="1">
      <c r="A14" s="35" t="s">
        <v>10</v>
      </c>
      <c r="B14" s="52"/>
      <c r="C14" s="52"/>
      <c r="D14" s="52"/>
      <c r="E14" s="52"/>
      <c r="F14" s="53"/>
      <c r="G14" s="53"/>
      <c r="H14" s="53"/>
      <c r="I14" s="53"/>
      <c r="J14" s="54"/>
    </row>
    <row r="15" spans="1:10" ht="12.75">
      <c r="A15" s="111">
        <v>4</v>
      </c>
      <c r="B15" s="58" t="s">
        <v>102</v>
      </c>
      <c r="C15" s="59" t="s">
        <v>205</v>
      </c>
      <c r="D15" s="58" t="s">
        <v>103</v>
      </c>
      <c r="E15" s="58" t="s">
        <v>100</v>
      </c>
      <c r="F15" s="59">
        <v>2</v>
      </c>
      <c r="G15" s="59">
        <v>6</v>
      </c>
      <c r="H15" s="59">
        <v>4</v>
      </c>
      <c r="I15" s="59">
        <v>4</v>
      </c>
      <c r="J15" s="60">
        <v>16</v>
      </c>
    </row>
    <row r="16" spans="1:10" ht="12.75">
      <c r="A16" s="111">
        <v>4</v>
      </c>
      <c r="B16" s="58" t="s">
        <v>104</v>
      </c>
      <c r="C16" s="59">
        <v>4</v>
      </c>
      <c r="D16" s="58" t="s">
        <v>105</v>
      </c>
      <c r="E16" s="58" t="s">
        <v>106</v>
      </c>
      <c r="F16" s="59">
        <v>1</v>
      </c>
      <c r="G16" s="59">
        <v>2</v>
      </c>
      <c r="H16" s="59">
        <v>5</v>
      </c>
      <c r="I16" s="59">
        <v>8</v>
      </c>
      <c r="J16" s="60">
        <v>16</v>
      </c>
    </row>
    <row r="17" spans="1:10" ht="13.5" thickBot="1">
      <c r="A17" s="111"/>
      <c r="B17" s="8"/>
      <c r="C17" s="9"/>
      <c r="D17" s="8"/>
      <c r="E17" s="58"/>
      <c r="F17" s="9"/>
      <c r="G17" s="9"/>
      <c r="H17" s="9"/>
      <c r="I17" s="9"/>
      <c r="J17" s="10"/>
    </row>
    <row r="18" spans="1:10" s="3" customFormat="1" ht="13.5" thickBot="1">
      <c r="A18" s="35" t="s">
        <v>11</v>
      </c>
      <c r="B18" s="52"/>
      <c r="C18" s="52"/>
      <c r="D18" s="52"/>
      <c r="E18" s="52"/>
      <c r="F18" s="53"/>
      <c r="G18" s="53"/>
      <c r="H18" s="53"/>
      <c r="I18" s="53"/>
      <c r="J18" s="54"/>
    </row>
    <row r="19" spans="1:10" ht="12.75">
      <c r="A19" s="111">
        <v>6</v>
      </c>
      <c r="B19" s="8" t="s">
        <v>107</v>
      </c>
      <c r="C19" s="9">
        <v>4</v>
      </c>
      <c r="D19" s="8" t="s">
        <v>105</v>
      </c>
      <c r="E19" s="8"/>
      <c r="F19" s="9">
        <v>0</v>
      </c>
      <c r="G19" s="9">
        <v>3</v>
      </c>
      <c r="H19" s="9">
        <v>5</v>
      </c>
      <c r="I19" s="9">
        <v>5</v>
      </c>
      <c r="J19" s="10">
        <v>13</v>
      </c>
    </row>
    <row r="20" spans="1:10" ht="12.75">
      <c r="A20" s="111">
        <v>7</v>
      </c>
      <c r="B20" s="8" t="s">
        <v>108</v>
      </c>
      <c r="C20" s="9">
        <v>4</v>
      </c>
      <c r="D20" s="8" t="s">
        <v>109</v>
      </c>
      <c r="E20" s="58"/>
      <c r="F20" s="9">
        <v>3</v>
      </c>
      <c r="G20" s="9">
        <v>5</v>
      </c>
      <c r="H20" s="9">
        <v>0</v>
      </c>
      <c r="I20" s="9">
        <v>0</v>
      </c>
      <c r="J20" s="10">
        <v>8</v>
      </c>
    </row>
    <row r="21" spans="1:10" ht="12.75">
      <c r="A21" s="111">
        <v>7</v>
      </c>
      <c r="B21" s="8" t="s">
        <v>110</v>
      </c>
      <c r="C21" s="9">
        <v>4</v>
      </c>
      <c r="D21" s="8" t="s">
        <v>109</v>
      </c>
      <c r="E21" s="8"/>
      <c r="F21" s="9">
        <v>8</v>
      </c>
      <c r="G21" s="9">
        <v>0</v>
      </c>
      <c r="H21" s="9">
        <v>0</v>
      </c>
      <c r="I21" s="9">
        <v>0</v>
      </c>
      <c r="J21" s="10">
        <v>8</v>
      </c>
    </row>
    <row r="22" spans="1:10" ht="12.75">
      <c r="A22" s="111">
        <v>9</v>
      </c>
      <c r="B22" s="8" t="s">
        <v>111</v>
      </c>
      <c r="C22" s="9">
        <v>4</v>
      </c>
      <c r="D22" s="8" t="s">
        <v>109</v>
      </c>
      <c r="E22" s="8"/>
      <c r="F22" s="9">
        <v>0</v>
      </c>
      <c r="G22" s="9">
        <v>5</v>
      </c>
      <c r="H22" s="9">
        <v>2</v>
      </c>
      <c r="I22" s="9">
        <v>0</v>
      </c>
      <c r="J22" s="10">
        <v>7</v>
      </c>
    </row>
    <row r="23" spans="1:10" ht="12.75">
      <c r="A23" s="111">
        <v>10</v>
      </c>
      <c r="B23" s="8" t="s">
        <v>112</v>
      </c>
      <c r="C23" s="9">
        <v>4</v>
      </c>
      <c r="D23" s="8" t="s">
        <v>109</v>
      </c>
      <c r="E23" s="8"/>
      <c r="F23" s="9">
        <v>3</v>
      </c>
      <c r="G23" s="9">
        <v>2</v>
      </c>
      <c r="H23" s="9">
        <v>0</v>
      </c>
      <c r="I23" s="9">
        <v>0</v>
      </c>
      <c r="J23" s="10">
        <v>5</v>
      </c>
    </row>
    <row r="24" spans="1:10" ht="13.5" thickBot="1">
      <c r="A24" s="11"/>
      <c r="B24" s="12"/>
      <c r="C24" s="13"/>
      <c r="D24" s="12"/>
      <c r="E24" s="12"/>
      <c r="F24" s="13"/>
      <c r="G24" s="13"/>
      <c r="H24" s="13"/>
      <c r="I24" s="13"/>
      <c r="J24" s="14"/>
    </row>
    <row r="25" ht="12.75">
      <c r="B25" s="114"/>
    </row>
    <row r="26" ht="12.75">
      <c r="B26" s="113" t="s">
        <v>113</v>
      </c>
    </row>
    <row r="27" spans="2:7" ht="33.75" customHeight="1">
      <c r="B27" s="219" t="s">
        <v>114</v>
      </c>
      <c r="C27" s="219"/>
      <c r="E27" s="219" t="s">
        <v>115</v>
      </c>
      <c r="F27" s="219"/>
      <c r="G27" s="219"/>
    </row>
    <row r="28" spans="2:7" ht="12.75">
      <c r="B28" s="220" t="s">
        <v>13</v>
      </c>
      <c r="C28" s="220"/>
      <c r="E28" s="220" t="s">
        <v>116</v>
      </c>
      <c r="F28" s="220"/>
      <c r="G28" s="220"/>
    </row>
  </sheetData>
  <sheetProtection/>
  <mergeCells count="15">
    <mergeCell ref="A1:J1"/>
    <mergeCell ref="A5:J5"/>
    <mergeCell ref="A3:J3"/>
    <mergeCell ref="A4:J4"/>
    <mergeCell ref="A6:J6"/>
    <mergeCell ref="A8:A9"/>
    <mergeCell ref="B8:B9"/>
    <mergeCell ref="C8:C9"/>
    <mergeCell ref="D8:D9"/>
    <mergeCell ref="E8:E9"/>
    <mergeCell ref="F8:I8"/>
    <mergeCell ref="B27:C27"/>
    <mergeCell ref="E27:G27"/>
    <mergeCell ref="B28:C28"/>
    <mergeCell ref="E28:G28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4" sqref="E14:E15"/>
    </sheetView>
  </sheetViews>
  <sheetFormatPr defaultColWidth="9.00390625" defaultRowHeight="12.75"/>
  <cols>
    <col min="1" max="1" width="6.25390625" style="0" customWidth="1"/>
    <col min="2" max="2" width="16.75390625" style="0" customWidth="1"/>
    <col min="4" max="4" width="50.00390625" style="0" customWidth="1"/>
    <col min="5" max="5" width="25.875" style="0" customWidth="1"/>
    <col min="6" max="6" width="6.25390625" style="0" customWidth="1"/>
    <col min="7" max="7" width="6.375" style="0" customWidth="1"/>
    <col min="8" max="8" width="5.25390625" style="0" customWidth="1"/>
    <col min="9" max="9" width="6.25390625" style="0" customWidth="1"/>
    <col min="10" max="10" width="7.25390625" style="0" customWidth="1"/>
  </cols>
  <sheetData>
    <row r="1" spans="1:10" ht="18">
      <c r="A1" s="232" t="s">
        <v>207</v>
      </c>
      <c r="B1" s="232"/>
      <c r="C1" s="232"/>
      <c r="D1" s="232"/>
      <c r="E1" s="232"/>
      <c r="F1" s="232"/>
      <c r="G1" s="232"/>
      <c r="H1" s="232"/>
      <c r="I1" s="232"/>
      <c r="J1" s="232"/>
    </row>
    <row r="3" spans="1:10" ht="15.75">
      <c r="A3" s="233" t="s">
        <v>73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ht="15.75">
      <c r="A4" s="234" t="s">
        <v>208</v>
      </c>
      <c r="B4" s="234"/>
      <c r="C4" s="234"/>
      <c r="D4" s="234"/>
      <c r="E4" s="234"/>
      <c r="F4" s="234"/>
      <c r="G4" s="234"/>
      <c r="H4" s="234"/>
      <c r="I4" s="234"/>
      <c r="J4" s="234"/>
    </row>
    <row r="6" spans="1:10" ht="15.75">
      <c r="A6" s="234" t="s">
        <v>0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1:10" ht="13.5" thickBot="1">
      <c r="A7" s="148"/>
      <c r="B7" s="148"/>
      <c r="C7" s="148"/>
      <c r="D7" s="148"/>
      <c r="E7" s="148"/>
      <c r="F7" s="148"/>
      <c r="G7" s="148"/>
      <c r="H7" s="148"/>
      <c r="I7" s="148"/>
      <c r="J7" s="148"/>
    </row>
    <row r="8" spans="1:10" ht="12.75">
      <c r="A8" s="235" t="s">
        <v>8</v>
      </c>
      <c r="B8" s="237" t="s">
        <v>1</v>
      </c>
      <c r="C8" s="239" t="s">
        <v>2</v>
      </c>
      <c r="D8" s="241" t="s">
        <v>3</v>
      </c>
      <c r="E8" s="241" t="s">
        <v>4</v>
      </c>
      <c r="F8" s="242" t="s">
        <v>5</v>
      </c>
      <c r="G8" s="242"/>
      <c r="H8" s="242"/>
      <c r="I8" s="243"/>
      <c r="J8" s="149" t="s">
        <v>6</v>
      </c>
    </row>
    <row r="9" spans="1:10" ht="13.5" thickBot="1">
      <c r="A9" s="236"/>
      <c r="B9" s="238"/>
      <c r="C9" s="240"/>
      <c r="D9" s="238"/>
      <c r="E9" s="238"/>
      <c r="F9" s="150">
        <v>1</v>
      </c>
      <c r="G9" s="150">
        <v>2</v>
      </c>
      <c r="H9" s="150">
        <v>3</v>
      </c>
      <c r="I9" s="151">
        <v>4</v>
      </c>
      <c r="J9" s="152" t="s">
        <v>7</v>
      </c>
    </row>
    <row r="10" spans="1:10" ht="13.5" thickBot="1">
      <c r="A10" s="153" t="s">
        <v>9</v>
      </c>
      <c r="B10" s="154"/>
      <c r="C10" s="154"/>
      <c r="D10" s="154"/>
      <c r="E10" s="154"/>
      <c r="F10" s="155"/>
      <c r="G10" s="155"/>
      <c r="H10" s="155"/>
      <c r="I10" s="155"/>
      <c r="J10" s="156"/>
    </row>
    <row r="11" spans="1:10" ht="18" customHeight="1">
      <c r="A11" s="157" t="s">
        <v>42</v>
      </c>
      <c r="B11" s="158" t="s">
        <v>209</v>
      </c>
      <c r="C11" s="159" t="s">
        <v>210</v>
      </c>
      <c r="D11" s="160" t="s">
        <v>224</v>
      </c>
      <c r="E11" s="161" t="s">
        <v>211</v>
      </c>
      <c r="F11" s="162">
        <v>7</v>
      </c>
      <c r="G11" s="162">
        <v>4</v>
      </c>
      <c r="H11" s="162">
        <v>3.5</v>
      </c>
      <c r="I11" s="162">
        <v>1</v>
      </c>
      <c r="J11" s="163">
        <f>SUM(F11:I11)</f>
        <v>15.5</v>
      </c>
    </row>
    <row r="12" spans="1:10" ht="18" customHeight="1" thickBot="1">
      <c r="A12" s="164" t="s">
        <v>43</v>
      </c>
      <c r="B12" s="158" t="s">
        <v>212</v>
      </c>
      <c r="C12" s="159" t="s">
        <v>32</v>
      </c>
      <c r="D12" s="160" t="s">
        <v>213</v>
      </c>
      <c r="E12" s="161"/>
      <c r="F12" s="162">
        <v>2</v>
      </c>
      <c r="G12" s="162">
        <v>2</v>
      </c>
      <c r="H12" s="162">
        <v>4</v>
      </c>
      <c r="I12" s="162">
        <v>7</v>
      </c>
      <c r="J12" s="163">
        <f>SUM(F12:I12)</f>
        <v>15</v>
      </c>
    </row>
    <row r="13" spans="1:10" ht="16.5" thickBot="1">
      <c r="A13" s="153" t="s">
        <v>11</v>
      </c>
      <c r="B13" s="165"/>
      <c r="C13" s="166"/>
      <c r="D13" s="165"/>
      <c r="E13" s="166"/>
      <c r="F13" s="167"/>
      <c r="G13" s="167"/>
      <c r="H13" s="167"/>
      <c r="I13" s="167"/>
      <c r="J13" s="168"/>
    </row>
    <row r="14" spans="1:10" ht="18" customHeight="1">
      <c r="A14" s="157" t="s">
        <v>44</v>
      </c>
      <c r="B14" s="158" t="s">
        <v>214</v>
      </c>
      <c r="C14" s="169" t="s">
        <v>215</v>
      </c>
      <c r="D14" s="160" t="s">
        <v>224</v>
      </c>
      <c r="E14" s="158"/>
      <c r="F14" s="170">
        <v>2</v>
      </c>
      <c r="G14" s="170">
        <v>2</v>
      </c>
      <c r="H14" s="170">
        <v>3.5</v>
      </c>
      <c r="I14" s="170">
        <v>2</v>
      </c>
      <c r="J14" s="163">
        <f>SUM(F14:I14)</f>
        <v>9.5</v>
      </c>
    </row>
    <row r="15" spans="1:10" ht="18" customHeight="1" thickBot="1">
      <c r="A15" s="171" t="s">
        <v>45</v>
      </c>
      <c r="B15" s="172" t="s">
        <v>216</v>
      </c>
      <c r="C15" s="173" t="s">
        <v>217</v>
      </c>
      <c r="D15" s="174" t="s">
        <v>218</v>
      </c>
      <c r="E15" s="172"/>
      <c r="F15" s="175">
        <v>2</v>
      </c>
      <c r="G15" s="175">
        <v>0</v>
      </c>
      <c r="H15" s="175">
        <v>0</v>
      </c>
      <c r="I15" s="175">
        <v>2</v>
      </c>
      <c r="J15" s="176">
        <f>SUM(F15:I15)</f>
        <v>4</v>
      </c>
    </row>
    <row r="18" spans="2:7" ht="12.75">
      <c r="B18" s="148" t="s">
        <v>219</v>
      </c>
      <c r="C18" s="148" t="s">
        <v>220</v>
      </c>
      <c r="D18" s="148"/>
      <c r="E18" s="148"/>
      <c r="F18" s="148"/>
      <c r="G18" s="148"/>
    </row>
    <row r="21" spans="2:7" ht="12.75">
      <c r="B21" s="177" t="s">
        <v>221</v>
      </c>
      <c r="C21" s="148"/>
      <c r="D21" s="148"/>
      <c r="E21" s="148"/>
      <c r="F21" s="148"/>
      <c r="G21" s="148"/>
    </row>
    <row r="23" spans="2:7" ht="12.75">
      <c r="B23" s="244" t="s">
        <v>222</v>
      </c>
      <c r="C23" s="244"/>
      <c r="D23" s="148"/>
      <c r="E23" s="244" t="s">
        <v>223</v>
      </c>
      <c r="F23" s="244"/>
      <c r="G23" s="244"/>
    </row>
    <row r="24" spans="2:7" ht="12.75">
      <c r="B24" s="231" t="s">
        <v>13</v>
      </c>
      <c r="C24" s="231"/>
      <c r="D24" s="148"/>
      <c r="E24" s="231" t="s">
        <v>14</v>
      </c>
      <c r="F24" s="231"/>
      <c r="G24" s="231"/>
    </row>
  </sheetData>
  <sheetProtection/>
  <mergeCells count="14">
    <mergeCell ref="E8:E9"/>
    <mergeCell ref="F8:I8"/>
    <mergeCell ref="B23:C23"/>
    <mergeCell ref="E23:G23"/>
    <mergeCell ref="B24:C24"/>
    <mergeCell ref="E24:G24"/>
    <mergeCell ref="A1:J1"/>
    <mergeCell ref="A3:J3"/>
    <mergeCell ref="A4:J4"/>
    <mergeCell ref="A6:J6"/>
    <mergeCell ref="A8:A9"/>
    <mergeCell ref="B8:B9"/>
    <mergeCell ref="C8:C9"/>
    <mergeCell ref="D8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KFV FPV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Blažek</dc:creator>
  <cp:keywords/>
  <dc:description/>
  <cp:lastModifiedBy>Jozef</cp:lastModifiedBy>
  <cp:lastPrinted>2012-02-14T14:58:20Z</cp:lastPrinted>
  <dcterms:created xsi:type="dcterms:W3CDTF">2005-02-09T11:00:23Z</dcterms:created>
  <dcterms:modified xsi:type="dcterms:W3CDTF">2013-03-13T14:51:19Z</dcterms:modified>
  <cp:category/>
  <cp:version/>
  <cp:contentType/>
  <cp:contentStatus/>
</cp:coreProperties>
</file>